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 Gresch\Documents\KEGELN\KFV Bohle\Website\2023\"/>
    </mc:Choice>
  </mc:AlternateContent>
  <xr:revisionPtr revIDLastSave="0" documentId="8_{2E62FBC4-5D2E-4A37-B01E-A2A5172854C3}" xr6:coauthVersionLast="47" xr6:coauthVersionMax="47" xr10:uidLastSave="{00000000-0000-0000-0000-000000000000}"/>
  <bookViews>
    <workbookView xWindow="-96" yWindow="-96" windowWidth="23232" windowHeight="12696"/>
  </bookViews>
  <sheets>
    <sheet name="LL D" sheetId="13" r:id="rId1"/>
  </sheets>
  <definedNames>
    <definedName name="_xlnm.Print_Area" localSheetId="0">'LL D'!$A$1:$T$168</definedName>
  </definedNames>
  <calcPr calcId="181029"/>
</workbook>
</file>

<file path=xl/calcChain.xml><?xml version="1.0" encoding="utf-8"?>
<calcChain xmlns="http://schemas.openxmlformats.org/spreadsheetml/2006/main">
  <c r="K86" i="13" l="1"/>
  <c r="R167" i="13"/>
  <c r="K167" i="13"/>
  <c r="C167" i="13"/>
  <c r="R159" i="13"/>
  <c r="K159" i="13"/>
  <c r="C159" i="13"/>
  <c r="R149" i="13"/>
  <c r="K149" i="13"/>
  <c r="C149" i="13"/>
  <c r="R141" i="13"/>
  <c r="K141" i="13"/>
  <c r="C141" i="13"/>
  <c r="K73" i="13"/>
  <c r="K59" i="13"/>
  <c r="K85" i="13"/>
  <c r="R203" i="13"/>
  <c r="K203" i="13"/>
  <c r="C203" i="13"/>
  <c r="R195" i="13"/>
  <c r="K195" i="13"/>
  <c r="C195" i="13"/>
  <c r="R185" i="13"/>
  <c r="K185" i="13"/>
  <c r="C185" i="13"/>
  <c r="R177" i="13"/>
  <c r="K177" i="13"/>
  <c r="C177" i="13"/>
  <c r="R131" i="13"/>
  <c r="K131" i="13"/>
  <c r="C131" i="13"/>
  <c r="R123" i="13"/>
  <c r="K123" i="13"/>
  <c r="C123" i="13"/>
  <c r="R113" i="13"/>
  <c r="K113" i="13"/>
  <c r="C113" i="13"/>
  <c r="R105" i="13"/>
  <c r="K105" i="13"/>
  <c r="C105" i="13"/>
  <c r="K91" i="13"/>
  <c r="K93" i="13"/>
  <c r="L89" i="13"/>
  <c r="K89" i="13"/>
  <c r="K90" i="13"/>
  <c r="K92" i="13"/>
  <c r="L88" i="13"/>
  <c r="K88" i="13"/>
  <c r="L84" i="13"/>
  <c r="K84" i="13"/>
  <c r="L83" i="13"/>
  <c r="K83" i="13"/>
  <c r="L82" i="13"/>
  <c r="K82" i="13"/>
  <c r="L81" i="13"/>
  <c r="K81" i="13"/>
  <c r="K79" i="13"/>
  <c r="L76" i="13"/>
  <c r="K76" i="13"/>
  <c r="L77" i="13"/>
  <c r="K77" i="13"/>
  <c r="L78" i="13"/>
  <c r="K78" i="13"/>
  <c r="L75" i="13"/>
  <c r="K75" i="13"/>
  <c r="L70" i="13"/>
  <c r="K70" i="13"/>
  <c r="L71" i="13"/>
  <c r="K71" i="13"/>
  <c r="L69" i="13"/>
  <c r="K69" i="13"/>
  <c r="L68" i="13"/>
  <c r="K68" i="13"/>
  <c r="K72" i="13"/>
  <c r="L65" i="13"/>
  <c r="K65" i="13"/>
  <c r="L64" i="13"/>
  <c r="K64" i="13"/>
  <c r="L63" i="13"/>
  <c r="K63" i="13"/>
  <c r="K66" i="13"/>
  <c r="L62" i="13"/>
  <c r="K62" i="13"/>
  <c r="K60" i="13"/>
  <c r="L58" i="13"/>
  <c r="K58" i="13"/>
  <c r="L56" i="13"/>
  <c r="K56" i="13"/>
  <c r="L57" i="13"/>
  <c r="K57" i="13"/>
  <c r="L55" i="13"/>
  <c r="K55" i="13"/>
  <c r="R47" i="13"/>
  <c r="K47" i="13"/>
  <c r="C47" i="13"/>
  <c r="R39" i="13"/>
  <c r="K39" i="13"/>
  <c r="C39" i="13"/>
</calcChain>
</file>

<file path=xl/sharedStrings.xml><?xml version="1.0" encoding="utf-8"?>
<sst xmlns="http://schemas.openxmlformats.org/spreadsheetml/2006/main" count="330" uniqueCount="146">
  <si>
    <t>Pl.</t>
  </si>
  <si>
    <t>Klub</t>
  </si>
  <si>
    <t>Name</t>
  </si>
  <si>
    <t>1.</t>
  </si>
  <si>
    <t>2.</t>
  </si>
  <si>
    <t>3.</t>
  </si>
  <si>
    <t>4.</t>
  </si>
  <si>
    <t>BBC 91 Neuruppin</t>
  </si>
  <si>
    <t>SpG Michendorf / Seddin</t>
  </si>
  <si>
    <t>SC Einheit Luckau</t>
  </si>
  <si>
    <t xml:space="preserve"> BBC 91 Neuruppin</t>
  </si>
  <si>
    <t xml:space="preserve"> Heike Lebrun</t>
  </si>
  <si>
    <t xml:space="preserve"> SC Einheit Luckau</t>
  </si>
  <si>
    <t xml:space="preserve"> Lena Wiesner</t>
  </si>
  <si>
    <t xml:space="preserve"> Caroline Jank</t>
  </si>
  <si>
    <t xml:space="preserve"> SpG Michendorf / Seddin</t>
  </si>
  <si>
    <t xml:space="preserve"> Angelika Lehnhardt</t>
  </si>
  <si>
    <t xml:space="preserve"> Jana Wiemann</t>
  </si>
  <si>
    <t xml:space="preserve"> Inken Richter</t>
  </si>
  <si>
    <t xml:space="preserve"> Angela Schirach</t>
  </si>
  <si>
    <t xml:space="preserve"> Sylke Jäkel</t>
  </si>
  <si>
    <t xml:space="preserve"> Gaby Steinhaus</t>
  </si>
  <si>
    <t>KSC Victoria 77 Neu-Plötzin</t>
  </si>
  <si>
    <t>KSV Altdöbern 1992</t>
  </si>
  <si>
    <t>Luckenwalder KV 1925</t>
  </si>
  <si>
    <t xml:space="preserve"> KSV Altdöbern 1992</t>
  </si>
  <si>
    <t xml:space="preserve"> Anke Neumann</t>
  </si>
  <si>
    <t>26.11.</t>
  </si>
  <si>
    <t xml:space="preserve"> Luckenwalder KV 1925</t>
  </si>
  <si>
    <t xml:space="preserve"> Sarina Rasack</t>
  </si>
  <si>
    <t xml:space="preserve"> Sabine Danzmann</t>
  </si>
  <si>
    <t xml:space="preserve"> Katrin Zobel</t>
  </si>
  <si>
    <t xml:space="preserve"> Christin Hensel</t>
  </si>
  <si>
    <t xml:space="preserve"> KSC Victoria 77 Neu-Plötzin</t>
  </si>
  <si>
    <t>Stefanie Staacke</t>
  </si>
  <si>
    <t>Anke Neumann</t>
  </si>
  <si>
    <t>Anke Schön</t>
  </si>
  <si>
    <t>Caroline Jank</t>
  </si>
  <si>
    <t>Lena Wiesner</t>
  </si>
  <si>
    <t>Inken Richter</t>
  </si>
  <si>
    <t>Sarina Rasack</t>
  </si>
  <si>
    <t>Kathrin Zobel</t>
  </si>
  <si>
    <t>Sabine Danzmann</t>
  </si>
  <si>
    <t xml:space="preserve"> Anke Schön</t>
  </si>
  <si>
    <t xml:space="preserve"> Stefanie Staacke</t>
  </si>
  <si>
    <t>Sandra Sandow</t>
  </si>
  <si>
    <t>Ulrike Wojahn</t>
  </si>
  <si>
    <t>Kathleen Bunde</t>
  </si>
  <si>
    <t>Heike Lebrun</t>
  </si>
  <si>
    <t>Sylke Jäkel</t>
  </si>
  <si>
    <t>Angela Schirach</t>
  </si>
  <si>
    <t>Jana Wiemann</t>
  </si>
  <si>
    <t>Angelika Lehnhardt</t>
  </si>
  <si>
    <t xml:space="preserve"> Sandra Sandow</t>
  </si>
  <si>
    <t xml:space="preserve"> Kathleen Bunde</t>
  </si>
  <si>
    <t xml:space="preserve"> Ulrike Wojahn</t>
  </si>
  <si>
    <t>Gaby Steinhaus</t>
  </si>
  <si>
    <t>SPIELSERIE 2023 / 2024</t>
  </si>
  <si>
    <t xml:space="preserve">Landesliga Damen </t>
  </si>
  <si>
    <t>5.</t>
  </si>
  <si>
    <t>6.</t>
  </si>
  <si>
    <t>1. Spieltag in Luckenwalde am 16.09.2023</t>
  </si>
  <si>
    <t>2. Spieltag in Michendorf am 14.10.2023</t>
  </si>
  <si>
    <t>3. Spieltag in Altdöbern 11.11.2023</t>
  </si>
  <si>
    <t>4. Spieltag in Neuruppin am 26.11.2023</t>
  </si>
  <si>
    <t>5. Spieltag in Werder / Havel 20.01.2024</t>
  </si>
  <si>
    <t>6. Spieltag in Luckau 24.02.2024</t>
  </si>
  <si>
    <t xml:space="preserve">                               SPT</t>
  </si>
  <si>
    <t>16.09.</t>
  </si>
  <si>
    <t>14.10.</t>
  </si>
  <si>
    <t>11.11.</t>
  </si>
  <si>
    <t>20.01.</t>
  </si>
  <si>
    <t>24.02.</t>
  </si>
  <si>
    <t xml:space="preserve"> --</t>
  </si>
  <si>
    <t>3608 - 6</t>
  </si>
  <si>
    <t>3539 - 2</t>
  </si>
  <si>
    <t>3568 - 5</t>
  </si>
  <si>
    <t>3552 - 4</t>
  </si>
  <si>
    <t>3547 - 3</t>
  </si>
  <si>
    <t>3359 - 1</t>
  </si>
  <si>
    <t>Sarina Manig</t>
  </si>
  <si>
    <t>Meike Hipke</t>
  </si>
  <si>
    <t>Mandy Schön-Loewa</t>
  </si>
  <si>
    <t>Jody Teßmann</t>
  </si>
  <si>
    <t>Nicole Liebert-Pabst</t>
  </si>
  <si>
    <t>Christin Hensel</t>
  </si>
  <si>
    <t xml:space="preserve"> Nicole Liebert-Pabst</t>
  </si>
  <si>
    <t xml:space="preserve"> Mandy Schön-Loewa</t>
  </si>
  <si>
    <t xml:space="preserve"> Jody Teßmann</t>
  </si>
  <si>
    <t xml:space="preserve"> Meike Hipke</t>
  </si>
  <si>
    <t>Einzelwertung</t>
  </si>
  <si>
    <t>∑</t>
  </si>
  <si>
    <t>Ø</t>
  </si>
  <si>
    <t>Einzelergebnisse</t>
  </si>
  <si>
    <t>3485 - 6</t>
  </si>
  <si>
    <t>3472 - 5</t>
  </si>
  <si>
    <t>3467 - 4</t>
  </si>
  <si>
    <t>3465 - 3</t>
  </si>
  <si>
    <t>3404 - 2</t>
  </si>
  <si>
    <t>3374 - 1</t>
  </si>
  <si>
    <t>Ariane Kreutzmann</t>
  </si>
  <si>
    <t>Elke Enderling</t>
  </si>
  <si>
    <t>Kerstin Stephan</t>
  </si>
  <si>
    <t>Andrea Schultz</t>
  </si>
  <si>
    <t>Talea Schultz</t>
  </si>
  <si>
    <t>Anja Schreiner</t>
  </si>
  <si>
    <t xml:space="preserve"> Kerstin Stephan</t>
  </si>
  <si>
    <t xml:space="preserve"> Ariane Kreutzmann</t>
  </si>
  <si>
    <t xml:space="preserve"> Elke Enderling</t>
  </si>
  <si>
    <t xml:space="preserve"> Anja Schreiner</t>
  </si>
  <si>
    <t xml:space="preserve"> Sarina Manig</t>
  </si>
  <si>
    <t xml:space="preserve"> Andrea Schultz</t>
  </si>
  <si>
    <t xml:space="preserve"> Talea Schultz</t>
  </si>
  <si>
    <r>
      <t xml:space="preserve">M. Schön-Loewa </t>
    </r>
    <r>
      <rPr>
        <sz val="8"/>
        <rFont val="Arial"/>
        <family val="2"/>
      </rPr>
      <t>(KSV Altdöbern 1992)</t>
    </r>
  </si>
  <si>
    <t>3599 - 6</t>
  </si>
  <si>
    <t>3567 - 5</t>
  </si>
  <si>
    <t>3564 - 4</t>
  </si>
  <si>
    <t>3558 - 3</t>
  </si>
  <si>
    <t>3528 - 2</t>
  </si>
  <si>
    <t>3524 - 1</t>
  </si>
  <si>
    <t xml:space="preserve">  *5</t>
  </si>
  <si>
    <t>Ramona Hennig</t>
  </si>
  <si>
    <t>Viola Eberhardt</t>
  </si>
  <si>
    <t>Ellen König</t>
  </si>
  <si>
    <t xml:space="preserve"> Ramona Hennig</t>
  </si>
  <si>
    <t xml:space="preserve"> Ellen König</t>
  </si>
  <si>
    <t xml:space="preserve"> Viola Eberhardt</t>
  </si>
  <si>
    <r>
      <t xml:space="preserve">S. Sandow </t>
    </r>
    <r>
      <rPr>
        <sz val="8"/>
        <rFont val="Arial"/>
        <family val="2"/>
      </rPr>
      <t>(KSC Victoria 77 Neu-Plötzin)</t>
    </r>
  </si>
  <si>
    <r>
      <t xml:space="preserve">A. Schirach </t>
    </r>
    <r>
      <rPr>
        <sz val="8"/>
        <rFont val="Arial"/>
        <family val="2"/>
      </rPr>
      <t>(SpG Michendorf / Seddin)</t>
    </r>
  </si>
  <si>
    <t>STAND NACH 4. SPT - MANNSCHAFT</t>
  </si>
  <si>
    <t>STAND NACH 4 SPT - EINZEL</t>
  </si>
  <si>
    <t>0000 - 0</t>
  </si>
  <si>
    <t>3506 - 6</t>
  </si>
  <si>
    <t>3463 - 5</t>
  </si>
  <si>
    <t>3412 - 3</t>
  </si>
  <si>
    <t>3425 - 4</t>
  </si>
  <si>
    <t>3400 - 2</t>
  </si>
  <si>
    <t xml:space="preserve">  *12</t>
  </si>
  <si>
    <t xml:space="preserve">  *9</t>
  </si>
  <si>
    <t>* laut Ausschreibung</t>
  </si>
  <si>
    <t xml:space="preserve">  *11</t>
  </si>
  <si>
    <t>Saskia Hertwig</t>
  </si>
  <si>
    <t>nicht</t>
  </si>
  <si>
    <t>angetreten</t>
  </si>
  <si>
    <t xml:space="preserve"> Saskia Hertwig</t>
  </si>
  <si>
    <r>
      <t xml:space="preserve">I. Richter </t>
    </r>
    <r>
      <rPr>
        <sz val="8"/>
        <rFont val="Arial"/>
        <family val="2"/>
      </rPr>
      <t>(SC Einheit Luckau)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</si>
</sst>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30"/>
      <name val="Arial"/>
      <family val="2"/>
    </font>
    <font>
      <b/>
      <sz val="14"/>
      <color indexed="10"/>
      <name val="Arial"/>
      <family val="2"/>
    </font>
    <font>
      <b/>
      <sz val="12"/>
      <color indexed="17"/>
      <name val="Arial"/>
      <family val="2"/>
    </font>
    <font>
      <sz val="10"/>
      <color indexed="33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2" fontId="2" fillId="0" borderId="3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2" fillId="0" borderId="10" xfId="0" applyNumberFormat="1" applyFont="1" applyBorder="1"/>
    <xf numFmtId="0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2" fontId="2" fillId="0" borderId="14" xfId="0" applyNumberFormat="1" applyFont="1" applyBorder="1"/>
    <xf numFmtId="2" fontId="2" fillId="0" borderId="15" xfId="0" applyNumberFormat="1" applyFont="1" applyBorder="1"/>
    <xf numFmtId="0" fontId="10" fillId="0" borderId="0" xfId="0" applyFont="1"/>
    <xf numFmtId="176" fontId="2" fillId="0" borderId="0" xfId="0" applyNumberFormat="1" applyFont="1"/>
    <xf numFmtId="0" fontId="2" fillId="0" borderId="16" xfId="0" applyFont="1" applyBorder="1" applyAlignment="1">
      <alignment horizontal="center"/>
    </xf>
    <xf numFmtId="2" fontId="2" fillId="0" borderId="12" xfId="0" applyNumberFormat="1" applyFont="1" applyBorder="1"/>
    <xf numFmtId="0" fontId="11" fillId="0" borderId="7" xfId="0" applyFont="1" applyBorder="1" applyAlignment="1">
      <alignment horizontal="center"/>
    </xf>
    <xf numFmtId="2" fontId="2" fillId="0" borderId="17" xfId="0" applyNumberFormat="1" applyFont="1" applyBorder="1"/>
    <xf numFmtId="2" fontId="8" fillId="0" borderId="18" xfId="0" applyNumberFormat="1" applyFont="1" applyBorder="1"/>
    <xf numFmtId="0" fontId="11" fillId="0" borderId="19" xfId="0" applyFont="1" applyBorder="1" applyAlignment="1">
      <alignment horizontal="center"/>
    </xf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22" xfId="0" applyNumberFormat="1" applyFont="1" applyBorder="1"/>
    <xf numFmtId="0" fontId="11" fillId="0" borderId="23" xfId="0" applyFont="1" applyBorder="1" applyAlignment="1">
      <alignment horizontal="center"/>
    </xf>
    <xf numFmtId="2" fontId="8" fillId="0" borderId="0" xfId="0" applyNumberFormat="1" applyFont="1" applyBorder="1"/>
    <xf numFmtId="0" fontId="11" fillId="0" borderId="24" xfId="0" applyFont="1" applyBorder="1" applyAlignment="1">
      <alignment horizontal="center"/>
    </xf>
    <xf numFmtId="2" fontId="8" fillId="0" borderId="25" xfId="0" applyNumberFormat="1" applyFont="1" applyBorder="1"/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2" fontId="2" fillId="0" borderId="28" xfId="0" applyNumberFormat="1" applyFont="1" applyBorder="1"/>
    <xf numFmtId="2" fontId="2" fillId="0" borderId="29" xfId="0" applyNumberFormat="1" applyFont="1" applyBorder="1"/>
    <xf numFmtId="0" fontId="11" fillId="0" borderId="30" xfId="0" applyFont="1" applyBorder="1" applyAlignment="1">
      <alignment horizontal="center"/>
    </xf>
    <xf numFmtId="0" fontId="10" fillId="0" borderId="0" xfId="0" applyFont="1" applyAlignment="1">
      <alignment horizontal="left"/>
    </xf>
    <xf numFmtId="2" fontId="2" fillId="0" borderId="31" xfId="0" applyNumberFormat="1" applyFont="1" applyBorder="1"/>
    <xf numFmtId="2" fontId="2" fillId="0" borderId="32" xfId="0" applyNumberFormat="1" applyFont="1" applyBorder="1"/>
    <xf numFmtId="2" fontId="8" fillId="0" borderId="33" xfId="0" applyNumberFormat="1" applyFont="1" applyBorder="1"/>
    <xf numFmtId="0" fontId="11" fillId="0" borderId="34" xfId="0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7" fillId="0" borderId="36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0" xfId="0" applyFont="1" applyBorder="1"/>
    <xf numFmtId="0" fontId="2" fillId="0" borderId="12" xfId="0" applyFont="1" applyBorder="1" applyAlignment="1">
      <alignment horizontal="center"/>
    </xf>
    <xf numFmtId="0" fontId="2" fillId="0" borderId="40" xfId="0" applyFont="1" applyBorder="1"/>
    <xf numFmtId="0" fontId="7" fillId="0" borderId="35" xfId="0" applyFont="1" applyBorder="1"/>
    <xf numFmtId="2" fontId="2" fillId="0" borderId="11" xfId="0" applyNumberFormat="1" applyFont="1" applyBorder="1"/>
    <xf numFmtId="2" fontId="2" fillId="0" borderId="1" xfId="0" applyNumberFormat="1" applyFont="1" applyBorder="1"/>
    <xf numFmtId="2" fontId="8" fillId="0" borderId="39" xfId="0" applyNumberFormat="1" applyFont="1" applyBorder="1"/>
    <xf numFmtId="0" fontId="11" fillId="0" borderId="2" xfId="0" applyFont="1" applyBorder="1" applyAlignment="1">
      <alignment horizontal="center"/>
    </xf>
    <xf numFmtId="0" fontId="2" fillId="0" borderId="41" xfId="0" applyFont="1" applyBorder="1"/>
    <xf numFmtId="0" fontId="2" fillId="0" borderId="42" xfId="0" applyFont="1" applyBorder="1"/>
    <xf numFmtId="0" fontId="2" fillId="0" borderId="18" xfId="0" applyFont="1" applyBorder="1"/>
    <xf numFmtId="0" fontId="2" fillId="0" borderId="43" xfId="0" applyFont="1" applyBorder="1"/>
    <xf numFmtId="0" fontId="7" fillId="0" borderId="44" xfId="0" applyFont="1" applyBorder="1"/>
    <xf numFmtId="0" fontId="2" fillId="0" borderId="33" xfId="0" applyFont="1" applyBorder="1"/>
    <xf numFmtId="0" fontId="2" fillId="0" borderId="45" xfId="0" applyFont="1" applyBorder="1"/>
    <xf numFmtId="2" fontId="2" fillId="0" borderId="13" xfId="0" applyNumberFormat="1" applyFont="1" applyBorder="1"/>
    <xf numFmtId="2" fontId="2" fillId="0" borderId="5" xfId="0" applyNumberFormat="1" applyFont="1" applyBorder="1"/>
    <xf numFmtId="0" fontId="4" fillId="0" borderId="11" xfId="0" applyFont="1" applyBorder="1" applyAlignment="1">
      <alignment horizontal="center"/>
    </xf>
    <xf numFmtId="2" fontId="2" fillId="0" borderId="42" xfId="0" applyNumberFormat="1" applyFont="1" applyBorder="1"/>
    <xf numFmtId="2" fontId="8" fillId="0" borderId="46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/>
    <xf numFmtId="2" fontId="8" fillId="0" borderId="43" xfId="0" applyNumberFormat="1" applyFont="1" applyBorder="1"/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5"/>
  <sheetViews>
    <sheetView showGridLines="0" tabSelected="1" view="pageBreakPreview" topLeftCell="A37" zoomScaleNormal="100" zoomScaleSheetLayoutView="100" workbookViewId="0">
      <selection activeCell="A2" sqref="A2"/>
    </sheetView>
  </sheetViews>
  <sheetFormatPr baseColWidth="10" defaultColWidth="11.44140625" defaultRowHeight="12.3" x14ac:dyDescent="0.4"/>
  <cols>
    <col min="1" max="1" width="2.71875" style="6" customWidth="1"/>
    <col min="2" max="2" width="21.71875" style="6" customWidth="1"/>
    <col min="3" max="3" width="6.71875" style="6" customWidth="1"/>
    <col min="4" max="10" width="5.71875" style="6" customWidth="1"/>
    <col min="11" max="12" width="6.71875" style="6" customWidth="1"/>
    <col min="13" max="13" width="4.71875" style="6" customWidth="1"/>
    <col min="14" max="14" width="2.71875" style="6" customWidth="1"/>
    <col min="15" max="15" width="5.71875" style="6" customWidth="1"/>
    <col min="16" max="16" width="2.71875" style="6" customWidth="1"/>
    <col min="17" max="17" width="14.71875" style="6" customWidth="1"/>
    <col min="18" max="18" width="6.71875" style="6" customWidth="1"/>
    <col min="19" max="19" width="5.71875" style="6" customWidth="1"/>
    <col min="20" max="20" width="9.1640625" style="6" customWidth="1"/>
    <col min="21" max="21" width="7.27734375" style="6" customWidth="1"/>
    <col min="22" max="16384" width="11.44140625" style="6"/>
  </cols>
  <sheetData>
    <row r="1" spans="1:21" ht="17.7" x14ac:dyDescent="0.6">
      <c r="A1" s="85" t="s">
        <v>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3" spans="1:21" ht="15" x14ac:dyDescent="0.5">
      <c r="A3" s="51" t="s">
        <v>58</v>
      </c>
      <c r="B3" s="51"/>
      <c r="C3" s="51"/>
      <c r="D3" s="51"/>
      <c r="E3" s="51"/>
      <c r="F3" s="51"/>
      <c r="G3" s="51"/>
      <c r="H3" s="51"/>
      <c r="I3" s="51"/>
      <c r="J3" s="51"/>
    </row>
    <row r="5" spans="1:21" x14ac:dyDescent="0.4">
      <c r="A5" s="4" t="s">
        <v>61</v>
      </c>
      <c r="G5" s="4" t="s">
        <v>62</v>
      </c>
      <c r="P5" s="4" t="s">
        <v>63</v>
      </c>
    </row>
    <row r="6" spans="1:21" x14ac:dyDescent="0.4">
      <c r="A6" s="9" t="s">
        <v>3</v>
      </c>
      <c r="B6" s="6" t="s">
        <v>24</v>
      </c>
      <c r="E6" s="6" t="s">
        <v>74</v>
      </c>
      <c r="G6" s="9" t="s">
        <v>3</v>
      </c>
      <c r="H6" s="6" t="s">
        <v>8</v>
      </c>
      <c r="M6" s="6" t="s">
        <v>94</v>
      </c>
      <c r="P6" s="9" t="s">
        <v>3</v>
      </c>
      <c r="Q6" s="6" t="s">
        <v>23</v>
      </c>
      <c r="T6" s="82" t="s">
        <v>114</v>
      </c>
    </row>
    <row r="7" spans="1:21" x14ac:dyDescent="0.4">
      <c r="A7" s="9" t="s">
        <v>4</v>
      </c>
      <c r="B7" s="6" t="s">
        <v>23</v>
      </c>
      <c r="E7" s="6" t="s">
        <v>76</v>
      </c>
      <c r="G7" s="9" t="s">
        <v>4</v>
      </c>
      <c r="H7" s="6" t="s">
        <v>23</v>
      </c>
      <c r="M7" s="6" t="s">
        <v>95</v>
      </c>
      <c r="P7" s="9" t="s">
        <v>4</v>
      </c>
      <c r="Q7" s="6" t="s">
        <v>22</v>
      </c>
      <c r="T7" s="82" t="s">
        <v>115</v>
      </c>
    </row>
    <row r="8" spans="1:21" x14ac:dyDescent="0.4">
      <c r="A8" s="9" t="s">
        <v>5</v>
      </c>
      <c r="B8" s="6" t="s">
        <v>22</v>
      </c>
      <c r="E8" s="6" t="s">
        <v>77</v>
      </c>
      <c r="G8" s="9" t="s">
        <v>5</v>
      </c>
      <c r="H8" s="6" t="s">
        <v>9</v>
      </c>
      <c r="M8" s="6" t="s">
        <v>96</v>
      </c>
      <c r="P8" s="9" t="s">
        <v>5</v>
      </c>
      <c r="Q8" s="6" t="s">
        <v>9</v>
      </c>
      <c r="T8" s="82" t="s">
        <v>116</v>
      </c>
    </row>
    <row r="9" spans="1:21" x14ac:dyDescent="0.4">
      <c r="A9" s="9" t="s">
        <v>6</v>
      </c>
      <c r="B9" s="6" t="s">
        <v>9</v>
      </c>
      <c r="E9" s="6" t="s">
        <v>78</v>
      </c>
      <c r="G9" s="9" t="s">
        <v>6</v>
      </c>
      <c r="H9" s="6" t="s">
        <v>22</v>
      </c>
      <c r="M9" s="6" t="s">
        <v>97</v>
      </c>
      <c r="P9" s="9" t="s">
        <v>6</v>
      </c>
      <c r="Q9" s="6" t="s">
        <v>8</v>
      </c>
      <c r="T9" s="82" t="s">
        <v>117</v>
      </c>
    </row>
    <row r="10" spans="1:21" x14ac:dyDescent="0.4">
      <c r="A10" s="9" t="s">
        <v>59</v>
      </c>
      <c r="B10" s="6" t="s">
        <v>8</v>
      </c>
      <c r="E10" s="6" t="s">
        <v>75</v>
      </c>
      <c r="G10" s="9" t="s">
        <v>59</v>
      </c>
      <c r="H10" s="6" t="s">
        <v>7</v>
      </c>
      <c r="M10" s="6" t="s">
        <v>98</v>
      </c>
      <c r="P10" s="9" t="s">
        <v>59</v>
      </c>
      <c r="Q10" s="6" t="s">
        <v>7</v>
      </c>
      <c r="T10" s="82" t="s">
        <v>118</v>
      </c>
    </row>
    <row r="11" spans="1:21" x14ac:dyDescent="0.4">
      <c r="A11" s="9" t="s">
        <v>60</v>
      </c>
      <c r="B11" s="6" t="s">
        <v>7</v>
      </c>
      <c r="E11" s="6" t="s">
        <v>79</v>
      </c>
      <c r="G11" s="9" t="s">
        <v>60</v>
      </c>
      <c r="H11" s="6" t="s">
        <v>24</v>
      </c>
      <c r="M11" s="6" t="s">
        <v>99</v>
      </c>
      <c r="P11" s="9" t="s">
        <v>60</v>
      </c>
      <c r="Q11" s="6" t="s">
        <v>24</v>
      </c>
      <c r="T11" s="82" t="s">
        <v>119</v>
      </c>
    </row>
    <row r="12" spans="1:21" x14ac:dyDescent="0.4">
      <c r="T12" s="82"/>
    </row>
    <row r="13" spans="1:21" x14ac:dyDescent="0.4">
      <c r="A13" s="4" t="s">
        <v>64</v>
      </c>
      <c r="G13" s="4" t="s">
        <v>65</v>
      </c>
      <c r="P13" s="4" t="s">
        <v>66</v>
      </c>
      <c r="T13" s="82"/>
    </row>
    <row r="14" spans="1:21" x14ac:dyDescent="0.4">
      <c r="A14" s="9" t="s">
        <v>3</v>
      </c>
      <c r="B14" s="6" t="s">
        <v>7</v>
      </c>
      <c r="E14" s="6" t="s">
        <v>132</v>
      </c>
      <c r="G14" s="9" t="s">
        <v>3</v>
      </c>
      <c r="P14" s="9" t="s">
        <v>3</v>
      </c>
      <c r="T14" s="82"/>
    </row>
    <row r="15" spans="1:21" x14ac:dyDescent="0.4">
      <c r="A15" s="9" t="s">
        <v>4</v>
      </c>
      <c r="B15" s="6" t="s">
        <v>24</v>
      </c>
      <c r="E15" s="6" t="s">
        <v>133</v>
      </c>
      <c r="G15" s="9" t="s">
        <v>4</v>
      </c>
      <c r="P15" s="9" t="s">
        <v>4</v>
      </c>
      <c r="T15" s="82"/>
    </row>
    <row r="16" spans="1:21" x14ac:dyDescent="0.4">
      <c r="A16" s="9" t="s">
        <v>5</v>
      </c>
      <c r="B16" s="6" t="s">
        <v>8</v>
      </c>
      <c r="E16" s="6" t="s">
        <v>135</v>
      </c>
      <c r="G16" s="9" t="s">
        <v>5</v>
      </c>
      <c r="P16" s="9" t="s">
        <v>5</v>
      </c>
      <c r="T16" s="82"/>
    </row>
    <row r="17" spans="1:20" x14ac:dyDescent="0.4">
      <c r="A17" s="9" t="s">
        <v>6</v>
      </c>
      <c r="B17" s="6" t="s">
        <v>22</v>
      </c>
      <c r="E17" s="6" t="s">
        <v>134</v>
      </c>
      <c r="G17" s="9" t="s">
        <v>6</v>
      </c>
      <c r="P17" s="9" t="s">
        <v>6</v>
      </c>
      <c r="T17" s="82"/>
    </row>
    <row r="18" spans="1:20" x14ac:dyDescent="0.4">
      <c r="A18" s="9" t="s">
        <v>59</v>
      </c>
      <c r="B18" s="6" t="s">
        <v>23</v>
      </c>
      <c r="E18" s="6" t="s">
        <v>136</v>
      </c>
      <c r="G18" s="9" t="s">
        <v>59</v>
      </c>
      <c r="P18" s="9" t="s">
        <v>59</v>
      </c>
      <c r="T18" s="82"/>
    </row>
    <row r="19" spans="1:20" x14ac:dyDescent="0.4">
      <c r="A19" s="9"/>
      <c r="B19" s="6" t="s">
        <v>9</v>
      </c>
      <c r="E19" s="6" t="s">
        <v>131</v>
      </c>
      <c r="G19" s="9" t="s">
        <v>60</v>
      </c>
      <c r="P19" s="9" t="s">
        <v>60</v>
      </c>
      <c r="T19" s="82"/>
    </row>
    <row r="20" spans="1:20" x14ac:dyDescent="0.4">
      <c r="A20" s="9"/>
      <c r="G20" s="9"/>
    </row>
    <row r="21" spans="1:20" x14ac:dyDescent="0.4">
      <c r="A21" s="9"/>
      <c r="B21" s="3" t="s">
        <v>129</v>
      </c>
      <c r="H21" s="3" t="s">
        <v>130</v>
      </c>
    </row>
    <row r="22" spans="1:20" x14ac:dyDescent="0.4">
      <c r="A22" s="9" t="s">
        <v>3</v>
      </c>
      <c r="B22" s="6" t="s">
        <v>23</v>
      </c>
      <c r="E22" s="23">
        <v>18</v>
      </c>
      <c r="G22" s="9" t="s">
        <v>3</v>
      </c>
      <c r="H22" s="6" t="s">
        <v>113</v>
      </c>
      <c r="O22" s="24">
        <v>22</v>
      </c>
    </row>
    <row r="23" spans="1:20" x14ac:dyDescent="0.4">
      <c r="A23" s="9" t="s">
        <v>4</v>
      </c>
      <c r="B23" s="6" t="s">
        <v>22</v>
      </c>
      <c r="D23" s="18"/>
      <c r="E23" s="23">
        <v>15</v>
      </c>
      <c r="F23" s="6" t="s">
        <v>137</v>
      </c>
      <c r="G23" s="9" t="s">
        <v>4</v>
      </c>
      <c r="H23" s="6" t="s">
        <v>127</v>
      </c>
      <c r="O23" s="24">
        <v>20.38</v>
      </c>
    </row>
    <row r="24" spans="1:20" x14ac:dyDescent="0.4">
      <c r="A24" s="9" t="s">
        <v>5</v>
      </c>
      <c r="B24" s="6" t="s">
        <v>8</v>
      </c>
      <c r="D24" s="25"/>
      <c r="E24" s="23">
        <v>15</v>
      </c>
      <c r="F24" s="6" t="s">
        <v>138</v>
      </c>
      <c r="G24" s="9" t="s">
        <v>5</v>
      </c>
      <c r="H24" s="6" t="s">
        <v>128</v>
      </c>
      <c r="O24" s="24">
        <v>19.38</v>
      </c>
    </row>
    <row r="25" spans="1:20" ht="12.75" customHeight="1" x14ac:dyDescent="0.55000000000000004">
      <c r="A25" s="9" t="s">
        <v>6</v>
      </c>
      <c r="B25" s="6" t="s">
        <v>24</v>
      </c>
      <c r="E25" s="23">
        <v>13</v>
      </c>
      <c r="F25" s="1"/>
      <c r="G25" s="9" t="s">
        <v>6</v>
      </c>
      <c r="H25" s="6" t="s">
        <v>145</v>
      </c>
      <c r="L25" s="1"/>
      <c r="O25" s="24">
        <v>18.670000000000002</v>
      </c>
    </row>
    <row r="26" spans="1:20" ht="12.75" customHeight="1" x14ac:dyDescent="0.55000000000000004">
      <c r="A26" s="9" t="s">
        <v>59</v>
      </c>
      <c r="B26" s="6" t="s">
        <v>9</v>
      </c>
      <c r="E26" s="23">
        <v>11</v>
      </c>
      <c r="F26" s="6" t="s">
        <v>140</v>
      </c>
      <c r="G26" s="1"/>
      <c r="H26" s="1"/>
      <c r="I26" s="1"/>
      <c r="J26" s="1"/>
      <c r="K26" s="1"/>
      <c r="L26" s="1"/>
      <c r="M26" s="1"/>
    </row>
    <row r="27" spans="1:20" ht="12.75" customHeight="1" x14ac:dyDescent="0.55000000000000004">
      <c r="A27" s="9" t="s">
        <v>60</v>
      </c>
      <c r="B27" s="6" t="s">
        <v>7</v>
      </c>
      <c r="E27" s="23">
        <v>11</v>
      </c>
      <c r="F27" s="6" t="s">
        <v>120</v>
      </c>
      <c r="G27" s="1"/>
      <c r="H27" s="1"/>
      <c r="I27" s="1"/>
      <c r="J27" s="1"/>
      <c r="K27" s="1"/>
      <c r="L27" s="1"/>
      <c r="M27" s="1"/>
    </row>
    <row r="28" spans="1:20" ht="12.75" customHeight="1" x14ac:dyDescent="0.55000000000000004">
      <c r="A28" s="9"/>
      <c r="B28" s="83" t="s">
        <v>139</v>
      </c>
      <c r="E28" s="23"/>
      <c r="F28" s="1"/>
      <c r="G28" s="1"/>
      <c r="H28" s="1"/>
      <c r="I28" s="1"/>
      <c r="J28" s="1"/>
      <c r="K28" s="1"/>
      <c r="L28" s="1"/>
      <c r="M28" s="1"/>
    </row>
    <row r="29" spans="1:20" ht="12.75" customHeight="1" x14ac:dyDescent="0.5500000000000000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20" ht="15.75" customHeight="1" x14ac:dyDescent="0.55000000000000004">
      <c r="A30" s="31" t="s">
        <v>93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0" ht="12.75" customHeight="1" x14ac:dyDescent="0.5500000000000000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20" ht="12.75" customHeight="1" x14ac:dyDescent="0.55000000000000004">
      <c r="A32" s="4" t="s">
        <v>64</v>
      </c>
      <c r="D32" s="4"/>
      <c r="E32" s="1"/>
      <c r="F32" s="1"/>
      <c r="G32" s="1"/>
      <c r="H32" s="1"/>
      <c r="I32" s="1"/>
      <c r="J32" s="1"/>
      <c r="K32" s="1"/>
      <c r="L32" s="1"/>
      <c r="M32" s="1"/>
    </row>
    <row r="33" spans="1:19" ht="12.75" customHeight="1" x14ac:dyDescent="0.55000000000000004">
      <c r="A33" s="2"/>
      <c r="B33" s="2" t="s">
        <v>24</v>
      </c>
      <c r="D33" s="19"/>
      <c r="E33" s="1"/>
      <c r="F33" s="19"/>
      <c r="G33" s="2" t="s">
        <v>23</v>
      </c>
      <c r="J33" s="1"/>
      <c r="K33" s="1"/>
      <c r="L33" s="1"/>
      <c r="M33" s="1"/>
      <c r="N33" s="19"/>
      <c r="O33" s="2" t="s">
        <v>7</v>
      </c>
    </row>
    <row r="34" spans="1:19" ht="12.75" customHeight="1" x14ac:dyDescent="0.55000000000000004">
      <c r="A34" s="9">
        <v>1</v>
      </c>
      <c r="B34" s="6" t="s">
        <v>85</v>
      </c>
      <c r="C34" s="9">
        <v>860</v>
      </c>
      <c r="E34" s="1"/>
      <c r="F34" s="9">
        <v>1</v>
      </c>
      <c r="G34" s="6" t="s">
        <v>35</v>
      </c>
      <c r="J34" s="1"/>
      <c r="K34" s="9">
        <v>854</v>
      </c>
      <c r="N34" s="9">
        <v>1</v>
      </c>
      <c r="O34" s="6" t="s">
        <v>48</v>
      </c>
      <c r="R34" s="9">
        <v>860</v>
      </c>
    </row>
    <row r="35" spans="1:19" ht="12.75" customHeight="1" x14ac:dyDescent="0.55000000000000004">
      <c r="A35" s="9">
        <v>2</v>
      </c>
      <c r="B35" s="6" t="s">
        <v>42</v>
      </c>
      <c r="C35" s="9">
        <v>864</v>
      </c>
      <c r="E35" s="1"/>
      <c r="F35" s="9">
        <v>2</v>
      </c>
      <c r="G35" s="6" t="s">
        <v>141</v>
      </c>
      <c r="J35" s="1"/>
      <c r="K35" s="9">
        <v>786</v>
      </c>
      <c r="N35" s="9">
        <v>2</v>
      </c>
      <c r="O35" s="6" t="s">
        <v>102</v>
      </c>
      <c r="R35" s="9">
        <v>883</v>
      </c>
      <c r="S35" s="32"/>
    </row>
    <row r="36" spans="1:19" ht="12.75" customHeight="1" x14ac:dyDescent="0.55000000000000004">
      <c r="A36" s="9">
        <v>3</v>
      </c>
      <c r="B36" s="6" t="s">
        <v>40</v>
      </c>
      <c r="C36" s="9">
        <v>870</v>
      </c>
      <c r="E36" s="1"/>
      <c r="F36" s="9">
        <v>3</v>
      </c>
      <c r="G36" s="6" t="s">
        <v>36</v>
      </c>
      <c r="J36" s="1"/>
      <c r="K36" s="9">
        <v>870</v>
      </c>
      <c r="N36" s="9">
        <v>3</v>
      </c>
      <c r="O36" s="6" t="s">
        <v>84</v>
      </c>
      <c r="R36" s="9">
        <v>893</v>
      </c>
      <c r="S36" s="32"/>
    </row>
    <row r="37" spans="1:19" ht="12.75" customHeight="1" x14ac:dyDescent="0.55000000000000004">
      <c r="A37" s="9">
        <v>4</v>
      </c>
      <c r="B37" s="6" t="s">
        <v>41</v>
      </c>
      <c r="C37" s="9">
        <v>869</v>
      </c>
      <c r="E37" s="1"/>
      <c r="F37" s="9">
        <v>4</v>
      </c>
      <c r="G37" s="6" t="s">
        <v>82</v>
      </c>
      <c r="J37" s="1"/>
      <c r="K37" s="20">
        <v>890</v>
      </c>
      <c r="N37" s="9">
        <v>4</v>
      </c>
      <c r="O37" s="6" t="s">
        <v>49</v>
      </c>
      <c r="R37" s="9">
        <v>870</v>
      </c>
      <c r="S37" s="32"/>
    </row>
    <row r="38" spans="1:19" ht="6" customHeight="1" x14ac:dyDescent="0.55000000000000004">
      <c r="E38" s="1"/>
      <c r="J38" s="1"/>
      <c r="K38" s="9"/>
    </row>
    <row r="39" spans="1:19" ht="12.75" customHeight="1" x14ac:dyDescent="0.55000000000000004">
      <c r="C39" s="21">
        <f>SUM(C34:C37)</f>
        <v>3463</v>
      </c>
      <c r="D39" s="5">
        <v>2</v>
      </c>
      <c r="E39" s="1"/>
      <c r="J39" s="1"/>
      <c r="K39" s="21">
        <f>SUM(K34:K38)</f>
        <v>3400</v>
      </c>
      <c r="L39" s="5">
        <v>5</v>
      </c>
      <c r="M39" s="5"/>
      <c r="R39" s="21">
        <f>SUM(R34:R38)</f>
        <v>3506</v>
      </c>
      <c r="S39" s="5">
        <v>1</v>
      </c>
    </row>
    <row r="40" spans="1:19" ht="12.75" customHeight="1" x14ac:dyDescent="0.55000000000000004">
      <c r="C40" s="21"/>
      <c r="D40" s="5"/>
      <c r="E40" s="1"/>
      <c r="F40" s="1"/>
      <c r="K40" s="1"/>
      <c r="L40" s="21"/>
      <c r="M40" s="5"/>
    </row>
    <row r="41" spans="1:19" ht="12.75" customHeight="1" x14ac:dyDescent="0.55000000000000004">
      <c r="A41" s="19"/>
      <c r="B41" s="2" t="s">
        <v>22</v>
      </c>
      <c r="D41" s="19"/>
      <c r="E41" s="1"/>
      <c r="F41" s="19"/>
      <c r="G41" s="2" t="s">
        <v>8</v>
      </c>
      <c r="J41" s="1"/>
      <c r="N41" s="19"/>
      <c r="O41" s="2" t="s">
        <v>9</v>
      </c>
    </row>
    <row r="42" spans="1:19" ht="12.75" customHeight="1" x14ac:dyDescent="0.55000000000000004">
      <c r="A42" s="9">
        <v>1</v>
      </c>
      <c r="B42" s="6" t="s">
        <v>100</v>
      </c>
      <c r="C42" s="9">
        <v>862</v>
      </c>
      <c r="E42" s="1"/>
      <c r="F42" s="9">
        <v>1</v>
      </c>
      <c r="G42" s="6" t="s">
        <v>51</v>
      </c>
      <c r="J42" s="1"/>
      <c r="K42" s="9">
        <v>857</v>
      </c>
      <c r="N42" s="9">
        <v>1</v>
      </c>
      <c r="R42" s="9"/>
      <c r="S42" s="5"/>
    </row>
    <row r="43" spans="1:19" ht="12.75" customHeight="1" x14ac:dyDescent="0.55000000000000004">
      <c r="A43" s="9">
        <v>2</v>
      </c>
      <c r="B43" s="6" t="s">
        <v>46</v>
      </c>
      <c r="C43" s="9">
        <v>838</v>
      </c>
      <c r="E43" s="1"/>
      <c r="F43" s="9">
        <v>2</v>
      </c>
      <c r="G43" s="6" t="s">
        <v>56</v>
      </c>
      <c r="J43" s="1"/>
      <c r="K43" s="9">
        <v>835</v>
      </c>
      <c r="L43" s="32"/>
      <c r="N43" s="9">
        <v>2</v>
      </c>
      <c r="O43" s="6" t="s">
        <v>142</v>
      </c>
      <c r="R43" s="9"/>
      <c r="S43" s="5"/>
    </row>
    <row r="44" spans="1:19" ht="12.75" customHeight="1" x14ac:dyDescent="0.55000000000000004">
      <c r="A44" s="9">
        <v>3</v>
      </c>
      <c r="B44" s="6" t="s">
        <v>81</v>
      </c>
      <c r="C44" s="9">
        <v>826</v>
      </c>
      <c r="E44" s="1"/>
      <c r="F44" s="9">
        <v>3</v>
      </c>
      <c r="G44" s="6" t="s">
        <v>52</v>
      </c>
      <c r="J44" s="1"/>
      <c r="K44" s="9">
        <v>859</v>
      </c>
      <c r="L44" s="32"/>
      <c r="N44" s="9">
        <v>3</v>
      </c>
      <c r="O44" s="6" t="s">
        <v>143</v>
      </c>
      <c r="R44" s="9"/>
      <c r="S44" s="5"/>
    </row>
    <row r="45" spans="1:19" ht="12.75" customHeight="1" x14ac:dyDescent="0.55000000000000004">
      <c r="A45" s="9">
        <v>4</v>
      </c>
      <c r="B45" s="6" t="s">
        <v>45</v>
      </c>
      <c r="C45" s="20">
        <v>886</v>
      </c>
      <c r="E45" s="1"/>
      <c r="F45" s="9">
        <v>4</v>
      </c>
      <c r="G45" s="6" t="s">
        <v>50</v>
      </c>
      <c r="J45" s="1"/>
      <c r="K45" s="9">
        <v>874</v>
      </c>
      <c r="L45" s="32"/>
      <c r="N45" s="9">
        <v>4</v>
      </c>
      <c r="R45" s="20"/>
      <c r="S45" s="5"/>
    </row>
    <row r="46" spans="1:19" ht="6" customHeight="1" x14ac:dyDescent="0.55000000000000004">
      <c r="C46" s="9"/>
      <c r="E46" s="1"/>
      <c r="J46" s="1"/>
      <c r="R46" s="9"/>
      <c r="S46" s="5"/>
    </row>
    <row r="47" spans="1:19" ht="12.75" customHeight="1" x14ac:dyDescent="0.55000000000000004">
      <c r="C47" s="21">
        <f>SUM(C42:C46)</f>
        <v>3412</v>
      </c>
      <c r="D47" s="5">
        <v>4</v>
      </c>
      <c r="E47" s="1"/>
      <c r="J47" s="1"/>
      <c r="K47" s="21">
        <f>SUM(K42:K46)</f>
        <v>3425</v>
      </c>
      <c r="L47" s="5">
        <v>3</v>
      </c>
      <c r="R47" s="21">
        <f>SUM(R42:R46)</f>
        <v>0</v>
      </c>
      <c r="S47" s="5" t="s">
        <v>73</v>
      </c>
    </row>
    <row r="48" spans="1:19" ht="12.75" customHeight="1" x14ac:dyDescent="0.55000000000000004">
      <c r="C48" s="21"/>
      <c r="D48" s="5"/>
      <c r="E48" s="1"/>
      <c r="J48" s="1"/>
      <c r="K48" s="21"/>
      <c r="L48" s="5"/>
      <c r="R48" s="21"/>
      <c r="S48" s="5"/>
    </row>
    <row r="49" spans="1:13" ht="15" x14ac:dyDescent="0.5">
      <c r="A49" s="31" t="s">
        <v>90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  <row r="50" spans="1:13" ht="12.75" customHeight="1" thickBot="1" x14ac:dyDescent="0.6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4">
      <c r="A51" s="56" t="s">
        <v>67</v>
      </c>
      <c r="B51" s="61"/>
      <c r="C51" s="26">
        <v>1</v>
      </c>
      <c r="D51" s="7">
        <v>2</v>
      </c>
      <c r="E51" s="7">
        <v>3</v>
      </c>
      <c r="F51" s="7">
        <v>4</v>
      </c>
      <c r="G51" s="7">
        <v>5</v>
      </c>
      <c r="H51" s="7">
        <v>6</v>
      </c>
      <c r="I51" s="7">
        <v>7</v>
      </c>
      <c r="J51" s="7">
        <v>8</v>
      </c>
      <c r="K51" s="79" t="s">
        <v>91</v>
      </c>
      <c r="L51" s="7" t="s">
        <v>92</v>
      </c>
      <c r="M51" s="8" t="s">
        <v>0</v>
      </c>
    </row>
    <row r="52" spans="1:13" x14ac:dyDescent="0.4">
      <c r="A52" s="57" t="s">
        <v>1</v>
      </c>
      <c r="B52" s="62"/>
      <c r="C52" s="63" t="s">
        <v>68</v>
      </c>
      <c r="D52" s="10" t="s">
        <v>69</v>
      </c>
      <c r="E52" s="33" t="s">
        <v>70</v>
      </c>
      <c r="F52" s="33" t="s">
        <v>27</v>
      </c>
      <c r="G52" s="33" t="s">
        <v>71</v>
      </c>
      <c r="H52" s="33" t="s">
        <v>72</v>
      </c>
      <c r="I52" s="33" t="s">
        <v>73</v>
      </c>
      <c r="J52" s="33" t="s">
        <v>73</v>
      </c>
      <c r="K52" s="27"/>
      <c r="M52" s="14"/>
    </row>
    <row r="53" spans="1:13" ht="12.6" thickBot="1" x14ac:dyDescent="0.45">
      <c r="A53" s="58" t="s">
        <v>2</v>
      </c>
      <c r="B53" s="11"/>
      <c r="C53" s="28"/>
      <c r="D53" s="12"/>
      <c r="E53" s="12"/>
      <c r="F53" s="12"/>
      <c r="G53" s="12"/>
      <c r="H53" s="12"/>
      <c r="I53" s="12"/>
      <c r="J53" s="12"/>
      <c r="K53" s="28"/>
      <c r="L53" s="11"/>
      <c r="M53" s="13"/>
    </row>
    <row r="54" spans="1:13" x14ac:dyDescent="0.4">
      <c r="A54" s="65" t="s">
        <v>10</v>
      </c>
      <c r="B54" s="61"/>
      <c r="C54" s="66"/>
      <c r="D54" s="67"/>
      <c r="E54" s="67"/>
      <c r="F54" s="67"/>
      <c r="G54" s="67"/>
      <c r="H54" s="67"/>
      <c r="I54" s="67"/>
      <c r="J54" s="67"/>
      <c r="K54" s="66"/>
      <c r="L54" s="68"/>
      <c r="M54" s="69"/>
    </row>
    <row r="55" spans="1:13" x14ac:dyDescent="0.4">
      <c r="A55" s="57" t="s">
        <v>20</v>
      </c>
      <c r="C55" s="34">
        <v>21</v>
      </c>
      <c r="D55" s="17">
        <v>10</v>
      </c>
      <c r="E55" s="17"/>
      <c r="F55" s="17">
        <v>18</v>
      </c>
      <c r="G55" s="17"/>
      <c r="H55" s="17"/>
      <c r="I55" s="17"/>
      <c r="J55" s="17"/>
      <c r="K55" s="34">
        <f t="shared" ref="K55:K60" si="0">SUM(C55:J55)</f>
        <v>49</v>
      </c>
      <c r="L55" s="43">
        <f>AVERAGE(C55:J55)</f>
        <v>16.333333333333332</v>
      </c>
      <c r="M55" s="35">
        <v>5</v>
      </c>
    </row>
    <row r="56" spans="1:13" x14ac:dyDescent="0.4">
      <c r="A56" s="71" t="s">
        <v>86</v>
      </c>
      <c r="B56" s="72"/>
      <c r="C56" s="36">
        <v>15.5</v>
      </c>
      <c r="D56" s="22">
        <v>7.5</v>
      </c>
      <c r="E56" s="22">
        <v>13</v>
      </c>
      <c r="F56" s="22">
        <v>24</v>
      </c>
      <c r="G56" s="22"/>
      <c r="H56" s="22"/>
      <c r="I56" s="22"/>
      <c r="J56" s="22"/>
      <c r="K56" s="36">
        <f t="shared" si="0"/>
        <v>60</v>
      </c>
      <c r="L56" s="37">
        <f>AVERAGE(C56:J56)</f>
        <v>15</v>
      </c>
      <c r="M56" s="38">
        <v>9</v>
      </c>
    </row>
    <row r="57" spans="1:13" x14ac:dyDescent="0.4">
      <c r="A57" s="71" t="s">
        <v>106</v>
      </c>
      <c r="B57" s="72"/>
      <c r="C57" s="36"/>
      <c r="D57" s="22">
        <v>14</v>
      </c>
      <c r="E57" s="22">
        <v>7</v>
      </c>
      <c r="F57" s="22">
        <v>21</v>
      </c>
      <c r="G57" s="22"/>
      <c r="H57" s="22"/>
      <c r="I57" s="22"/>
      <c r="J57" s="22"/>
      <c r="K57" s="36">
        <f t="shared" si="0"/>
        <v>42</v>
      </c>
      <c r="L57" s="37">
        <f>AVERAGE(C57:J57)</f>
        <v>14</v>
      </c>
      <c r="M57" s="38">
        <v>12</v>
      </c>
    </row>
    <row r="58" spans="1:13" x14ac:dyDescent="0.4">
      <c r="A58" s="71" t="s">
        <v>11</v>
      </c>
      <c r="B58" s="72"/>
      <c r="C58" s="36">
        <v>2</v>
      </c>
      <c r="D58" s="22">
        <v>2</v>
      </c>
      <c r="E58" s="22">
        <v>9.5</v>
      </c>
      <c r="F58" s="22">
        <v>12.5</v>
      </c>
      <c r="G58" s="22"/>
      <c r="H58" s="22"/>
      <c r="I58" s="22"/>
      <c r="J58" s="22"/>
      <c r="K58" s="36">
        <f t="shared" si="0"/>
        <v>26</v>
      </c>
      <c r="L58" s="37">
        <f>AVERAGE(C58:J58)</f>
        <v>6.5</v>
      </c>
      <c r="M58" s="38">
        <v>21</v>
      </c>
    </row>
    <row r="59" spans="1:13" x14ac:dyDescent="0.4">
      <c r="A59" s="71" t="s">
        <v>125</v>
      </c>
      <c r="B59" s="72"/>
      <c r="C59" s="36"/>
      <c r="D59" s="22"/>
      <c r="E59" s="22">
        <v>5</v>
      </c>
      <c r="F59" s="22"/>
      <c r="G59" s="22"/>
      <c r="H59" s="22"/>
      <c r="I59" s="22"/>
      <c r="J59" s="22"/>
      <c r="K59" s="36">
        <f t="shared" si="0"/>
        <v>5</v>
      </c>
      <c r="L59" s="37"/>
      <c r="M59" s="38"/>
    </row>
    <row r="60" spans="1:13" x14ac:dyDescent="0.4">
      <c r="A60" s="70" t="s">
        <v>88</v>
      </c>
      <c r="B60" s="64"/>
      <c r="C60" s="30">
        <v>1</v>
      </c>
      <c r="D60" s="16"/>
      <c r="E60" s="16"/>
      <c r="F60" s="16"/>
      <c r="G60" s="16"/>
      <c r="H60" s="16"/>
      <c r="I60" s="16"/>
      <c r="J60" s="16"/>
      <c r="K60" s="36">
        <f t="shared" si="0"/>
        <v>1</v>
      </c>
      <c r="L60" s="37"/>
      <c r="M60" s="44"/>
    </row>
    <row r="61" spans="1:13" x14ac:dyDescent="0.4">
      <c r="A61" s="74" t="s">
        <v>33</v>
      </c>
      <c r="B61" s="75"/>
      <c r="C61" s="53"/>
      <c r="D61" s="52"/>
      <c r="E61" s="52"/>
      <c r="F61" s="52"/>
      <c r="G61" s="52"/>
      <c r="H61" s="52"/>
      <c r="I61" s="52"/>
      <c r="J61" s="52"/>
      <c r="K61" s="53"/>
      <c r="L61" s="54"/>
      <c r="M61" s="55"/>
    </row>
    <row r="62" spans="1:13" x14ac:dyDescent="0.4">
      <c r="A62" s="57" t="s">
        <v>53</v>
      </c>
      <c r="C62" s="34">
        <v>15.5</v>
      </c>
      <c r="D62" s="17">
        <v>22</v>
      </c>
      <c r="E62" s="17">
        <v>22</v>
      </c>
      <c r="F62" s="17">
        <v>22</v>
      </c>
      <c r="G62" s="17"/>
      <c r="H62" s="17"/>
      <c r="I62" s="17"/>
      <c r="J62" s="15"/>
      <c r="K62" s="29">
        <f>SUM(C62:J62)</f>
        <v>81.5</v>
      </c>
      <c r="L62" s="45">
        <f>AVERAGE(C62:J62)</f>
        <v>20.375</v>
      </c>
      <c r="M62" s="46">
        <v>2</v>
      </c>
    </row>
    <row r="63" spans="1:13" x14ac:dyDescent="0.4">
      <c r="A63" s="71" t="s">
        <v>89</v>
      </c>
      <c r="B63" s="72"/>
      <c r="C63" s="36">
        <v>19</v>
      </c>
      <c r="D63" s="22">
        <v>5</v>
      </c>
      <c r="E63" s="22">
        <v>20</v>
      </c>
      <c r="F63" s="22">
        <v>6</v>
      </c>
      <c r="G63" s="22"/>
      <c r="H63" s="22"/>
      <c r="I63" s="22"/>
      <c r="J63" s="22"/>
      <c r="K63" s="36">
        <f>SUM(C63:J63)</f>
        <v>50</v>
      </c>
      <c r="L63" s="37">
        <f>AVERAGE(C63:J63)</f>
        <v>12.5</v>
      </c>
      <c r="M63" s="38">
        <v>14</v>
      </c>
    </row>
    <row r="64" spans="1:13" x14ac:dyDescent="0.4">
      <c r="A64" s="80" t="s">
        <v>107</v>
      </c>
      <c r="B64" s="72"/>
      <c r="C64" s="36"/>
      <c r="D64" s="22">
        <v>11</v>
      </c>
      <c r="E64" s="22">
        <v>12</v>
      </c>
      <c r="F64" s="22">
        <v>14</v>
      </c>
      <c r="G64" s="22"/>
      <c r="H64" s="22"/>
      <c r="I64" s="22"/>
      <c r="J64" s="22"/>
      <c r="K64" s="36">
        <f>SUM(C64:J64)</f>
        <v>37</v>
      </c>
      <c r="L64" s="37">
        <f>AVERAGE(C64:J64)</f>
        <v>12.333333333333334</v>
      </c>
      <c r="M64" s="38">
        <v>15</v>
      </c>
    </row>
    <row r="65" spans="1:13" x14ac:dyDescent="0.4">
      <c r="A65" s="71" t="s">
        <v>55</v>
      </c>
      <c r="B65" s="72"/>
      <c r="C65" s="36">
        <v>5</v>
      </c>
      <c r="D65" s="22"/>
      <c r="E65" s="22">
        <v>3</v>
      </c>
      <c r="F65" s="22">
        <v>8</v>
      </c>
      <c r="G65" s="22"/>
      <c r="H65" s="22"/>
      <c r="I65" s="22"/>
      <c r="J65" s="22"/>
      <c r="K65" s="36">
        <f>SUM(C65:J65)</f>
        <v>16</v>
      </c>
      <c r="L65" s="37">
        <f>AVERAGE(C65:J65)</f>
        <v>5.333333333333333</v>
      </c>
      <c r="M65" s="38">
        <v>22</v>
      </c>
    </row>
    <row r="66" spans="1:13" x14ac:dyDescent="0.4">
      <c r="A66" s="70" t="s">
        <v>54</v>
      </c>
      <c r="B66" s="73"/>
      <c r="C66" s="30">
        <v>8</v>
      </c>
      <c r="D66" s="16">
        <v>18</v>
      </c>
      <c r="E66" s="16"/>
      <c r="F66" s="16"/>
      <c r="G66" s="16"/>
      <c r="H66" s="16"/>
      <c r="I66" s="16"/>
      <c r="J66" s="16"/>
      <c r="K66" s="36">
        <f>SUM(C66:J66)</f>
        <v>26</v>
      </c>
      <c r="L66" s="37"/>
      <c r="M66" s="44"/>
    </row>
    <row r="67" spans="1:13" x14ac:dyDescent="0.4">
      <c r="A67" s="74" t="s">
        <v>15</v>
      </c>
      <c r="B67" s="75"/>
      <c r="C67" s="53"/>
      <c r="D67" s="52"/>
      <c r="E67" s="52"/>
      <c r="F67" s="52"/>
      <c r="G67" s="52"/>
      <c r="H67" s="52"/>
      <c r="I67" s="52"/>
      <c r="J67" s="52"/>
      <c r="K67" s="53"/>
      <c r="L67" s="54"/>
      <c r="M67" s="55"/>
    </row>
    <row r="68" spans="1:13" x14ac:dyDescent="0.4">
      <c r="A68" s="57" t="s">
        <v>19</v>
      </c>
      <c r="C68" s="34">
        <v>13.5</v>
      </c>
      <c r="D68" s="17">
        <v>21</v>
      </c>
      <c r="E68" s="17">
        <v>23</v>
      </c>
      <c r="F68" s="17">
        <v>20</v>
      </c>
      <c r="G68" s="15"/>
      <c r="H68" s="15"/>
      <c r="I68" s="15"/>
      <c r="J68" s="15"/>
      <c r="K68" s="29">
        <f t="shared" ref="K68:K73" si="1">SUM(C68:J68)</f>
        <v>77.5</v>
      </c>
      <c r="L68" s="45">
        <f>AVERAGE(C68:J68)</f>
        <v>19.375</v>
      </c>
      <c r="M68" s="46">
        <v>3</v>
      </c>
    </row>
    <row r="69" spans="1:13" x14ac:dyDescent="0.4">
      <c r="A69" s="71" t="s">
        <v>16</v>
      </c>
      <c r="B69" s="72"/>
      <c r="C69" s="36">
        <v>12</v>
      </c>
      <c r="D69" s="22">
        <v>16.5</v>
      </c>
      <c r="E69" s="22">
        <v>21</v>
      </c>
      <c r="F69" s="22">
        <v>11</v>
      </c>
      <c r="G69" s="22"/>
      <c r="H69" s="22"/>
      <c r="I69" s="22"/>
      <c r="J69" s="22"/>
      <c r="K69" s="36">
        <f t="shared" si="1"/>
        <v>60.5</v>
      </c>
      <c r="L69" s="37">
        <f>AVERAGE(C69:J69)</f>
        <v>15.125</v>
      </c>
      <c r="M69" s="38">
        <v>8</v>
      </c>
    </row>
    <row r="70" spans="1:13" x14ac:dyDescent="0.4">
      <c r="A70" s="71" t="s">
        <v>17</v>
      </c>
      <c r="B70" s="72"/>
      <c r="C70" s="36">
        <v>4</v>
      </c>
      <c r="D70" s="22"/>
      <c r="E70" s="22">
        <v>8</v>
      </c>
      <c r="F70" s="22">
        <v>10</v>
      </c>
      <c r="G70" s="22"/>
      <c r="H70" s="22"/>
      <c r="I70" s="22"/>
      <c r="J70" s="22"/>
      <c r="K70" s="36">
        <f t="shared" si="1"/>
        <v>22</v>
      </c>
      <c r="L70" s="37">
        <f>AVERAGE(C70:J70)</f>
        <v>7.333333333333333</v>
      </c>
      <c r="M70" s="38">
        <v>19</v>
      </c>
    </row>
    <row r="71" spans="1:13" x14ac:dyDescent="0.4">
      <c r="A71" s="71" t="s">
        <v>21</v>
      </c>
      <c r="B71" s="72"/>
      <c r="C71" s="36">
        <v>9</v>
      </c>
      <c r="D71" s="22">
        <v>4</v>
      </c>
      <c r="E71" s="22"/>
      <c r="F71" s="22">
        <v>7</v>
      </c>
      <c r="G71" s="22"/>
      <c r="H71" s="22"/>
      <c r="I71" s="22"/>
      <c r="J71" s="22"/>
      <c r="K71" s="36">
        <f t="shared" si="1"/>
        <v>20</v>
      </c>
      <c r="L71" s="37">
        <f>AVERAGE(C71:J71)</f>
        <v>6.666666666666667</v>
      </c>
      <c r="M71" s="38">
        <v>20</v>
      </c>
    </row>
    <row r="72" spans="1:13" x14ac:dyDescent="0.4">
      <c r="A72" s="71" t="s">
        <v>108</v>
      </c>
      <c r="B72" s="72"/>
      <c r="C72" s="36"/>
      <c r="D72" s="22">
        <v>24</v>
      </c>
      <c r="E72" s="22"/>
      <c r="F72" s="22"/>
      <c r="G72" s="22"/>
      <c r="H72" s="22"/>
      <c r="I72" s="22"/>
      <c r="J72" s="22"/>
      <c r="K72" s="36">
        <f t="shared" si="1"/>
        <v>24</v>
      </c>
      <c r="L72" s="37"/>
      <c r="M72" s="38"/>
    </row>
    <row r="73" spans="1:13" x14ac:dyDescent="0.4">
      <c r="A73" s="60" t="s">
        <v>126</v>
      </c>
      <c r="B73" s="76"/>
      <c r="C73" s="41"/>
      <c r="D73" s="16"/>
      <c r="E73" s="16">
        <v>1</v>
      </c>
      <c r="F73" s="16"/>
      <c r="G73" s="40"/>
      <c r="H73" s="40"/>
      <c r="I73" s="40"/>
      <c r="J73" s="40"/>
      <c r="K73" s="36">
        <f t="shared" si="1"/>
        <v>1</v>
      </c>
      <c r="L73" s="37"/>
      <c r="M73" s="42"/>
    </row>
    <row r="74" spans="1:13" x14ac:dyDescent="0.4">
      <c r="A74" s="74" t="s">
        <v>28</v>
      </c>
      <c r="B74" s="75"/>
      <c r="C74" s="53"/>
      <c r="D74" s="52"/>
      <c r="E74" s="52"/>
      <c r="F74" s="52"/>
      <c r="G74" s="52"/>
      <c r="H74" s="52"/>
      <c r="I74" s="52"/>
      <c r="J74" s="52"/>
      <c r="K74" s="53"/>
      <c r="L74" s="54"/>
      <c r="M74" s="55"/>
    </row>
    <row r="75" spans="1:13" x14ac:dyDescent="0.4">
      <c r="A75" s="57" t="s">
        <v>32</v>
      </c>
      <c r="C75" s="34">
        <v>22</v>
      </c>
      <c r="D75" s="17">
        <v>12.5</v>
      </c>
      <c r="E75" s="17"/>
      <c r="F75" s="17">
        <v>12.5</v>
      </c>
      <c r="G75" s="15"/>
      <c r="H75" s="15"/>
      <c r="I75" s="15"/>
      <c r="J75" s="15"/>
      <c r="K75" s="29">
        <f>SUM(C75:J75)</f>
        <v>47</v>
      </c>
      <c r="L75" s="45">
        <f>AVERAGE(C75:J75)</f>
        <v>15.666666666666666</v>
      </c>
      <c r="M75" s="35">
        <v>7</v>
      </c>
    </row>
    <row r="76" spans="1:13" x14ac:dyDescent="0.4">
      <c r="A76" s="71" t="s">
        <v>31</v>
      </c>
      <c r="B76" s="72"/>
      <c r="C76" s="36">
        <v>10</v>
      </c>
      <c r="D76" s="22"/>
      <c r="E76" s="22">
        <v>18</v>
      </c>
      <c r="F76" s="22">
        <v>16</v>
      </c>
      <c r="G76" s="39"/>
      <c r="H76" s="39"/>
      <c r="I76" s="39"/>
      <c r="J76" s="39"/>
      <c r="K76" s="36">
        <f>SUM(C76:J76)</f>
        <v>44</v>
      </c>
      <c r="L76" s="37">
        <f>AVERAGE(C76:J76)</f>
        <v>14.666666666666666</v>
      </c>
      <c r="M76" s="47">
        <v>10</v>
      </c>
    </row>
    <row r="77" spans="1:13" x14ac:dyDescent="0.4">
      <c r="A77" s="71" t="s">
        <v>29</v>
      </c>
      <c r="B77" s="72"/>
      <c r="C77" s="36">
        <v>17</v>
      </c>
      <c r="D77" s="22">
        <v>7.5</v>
      </c>
      <c r="E77" s="22">
        <v>15</v>
      </c>
      <c r="F77" s="22">
        <v>18</v>
      </c>
      <c r="G77" s="39"/>
      <c r="H77" s="39"/>
      <c r="I77" s="39"/>
      <c r="J77" s="39"/>
      <c r="K77" s="36">
        <f>SUM(C77:J77)</f>
        <v>57.5</v>
      </c>
      <c r="L77" s="37">
        <f>AVERAGE(C77:J77)</f>
        <v>14.375</v>
      </c>
      <c r="M77" s="47">
        <v>11</v>
      </c>
    </row>
    <row r="78" spans="1:13" x14ac:dyDescent="0.4">
      <c r="A78" s="71" t="s">
        <v>30</v>
      </c>
      <c r="B78" s="72"/>
      <c r="C78" s="36">
        <v>24</v>
      </c>
      <c r="D78" s="22">
        <v>3</v>
      </c>
      <c r="E78" s="22">
        <v>4</v>
      </c>
      <c r="F78" s="22">
        <v>15</v>
      </c>
      <c r="G78" s="39"/>
      <c r="H78" s="39"/>
      <c r="I78" s="39"/>
      <c r="J78" s="39"/>
      <c r="K78" s="36">
        <f>SUM(C78:J78)</f>
        <v>46</v>
      </c>
      <c r="L78" s="37">
        <f>AVERAGE(C78:J78)</f>
        <v>11.5</v>
      </c>
      <c r="M78" s="47">
        <v>16</v>
      </c>
    </row>
    <row r="79" spans="1:13" x14ac:dyDescent="0.4">
      <c r="A79" s="70" t="s">
        <v>109</v>
      </c>
      <c r="B79" s="73"/>
      <c r="C79" s="30"/>
      <c r="D79" s="16">
        <v>1</v>
      </c>
      <c r="E79" s="16">
        <v>2</v>
      </c>
      <c r="F79" s="16"/>
      <c r="G79" s="40"/>
      <c r="H79" s="40"/>
      <c r="I79" s="40"/>
      <c r="J79" s="40"/>
      <c r="K79" s="36">
        <f>SUM(C79:J79)</f>
        <v>3</v>
      </c>
      <c r="L79" s="37"/>
      <c r="M79" s="42"/>
    </row>
    <row r="80" spans="1:13" x14ac:dyDescent="0.4">
      <c r="A80" s="74" t="s">
        <v>25</v>
      </c>
      <c r="B80" s="75"/>
      <c r="C80" s="53"/>
      <c r="D80" s="52"/>
      <c r="E80" s="52"/>
      <c r="F80" s="52"/>
      <c r="G80" s="52"/>
      <c r="H80" s="52"/>
      <c r="I80" s="52"/>
      <c r="J80" s="52"/>
      <c r="K80" s="53"/>
      <c r="L80" s="54"/>
      <c r="M80" s="55"/>
    </row>
    <row r="81" spans="1:13" x14ac:dyDescent="0.4">
      <c r="A81" s="57" t="s">
        <v>87</v>
      </c>
      <c r="C81" s="34">
        <v>18</v>
      </c>
      <c r="D81" s="17">
        <v>23</v>
      </c>
      <c r="E81" s="17">
        <v>24</v>
      </c>
      <c r="F81" s="15">
        <v>23</v>
      </c>
      <c r="G81" s="15"/>
      <c r="H81" s="15"/>
      <c r="I81" s="15"/>
      <c r="J81" s="15"/>
      <c r="K81" s="29">
        <f t="shared" ref="K81:K86" si="2">SUM(C81:J81)</f>
        <v>88</v>
      </c>
      <c r="L81" s="45">
        <f>AVERAGE(C81:J81)</f>
        <v>22</v>
      </c>
      <c r="M81" s="46">
        <v>1</v>
      </c>
    </row>
    <row r="82" spans="1:13" x14ac:dyDescent="0.4">
      <c r="A82" s="71" t="s">
        <v>26</v>
      </c>
      <c r="B82" s="72"/>
      <c r="C82" s="36">
        <v>20</v>
      </c>
      <c r="D82" s="22">
        <v>19.5</v>
      </c>
      <c r="E82" s="22"/>
      <c r="F82" s="22">
        <v>9</v>
      </c>
      <c r="G82" s="22"/>
      <c r="H82" s="22"/>
      <c r="I82" s="22"/>
      <c r="J82" s="22"/>
      <c r="K82" s="36">
        <f t="shared" si="2"/>
        <v>48.5</v>
      </c>
      <c r="L82" s="37">
        <f>AVERAGE(C82:J82)</f>
        <v>16.166666666666668</v>
      </c>
      <c r="M82" s="38">
        <v>6</v>
      </c>
    </row>
    <row r="83" spans="1:13" x14ac:dyDescent="0.4">
      <c r="A83" s="71" t="s">
        <v>43</v>
      </c>
      <c r="B83" s="72"/>
      <c r="C83" s="36">
        <v>6</v>
      </c>
      <c r="D83" s="22">
        <v>12.5</v>
      </c>
      <c r="E83" s="22">
        <v>16.5</v>
      </c>
      <c r="F83" s="22">
        <v>18</v>
      </c>
      <c r="G83" s="22"/>
      <c r="H83" s="22"/>
      <c r="I83" s="22"/>
      <c r="J83" s="22"/>
      <c r="K83" s="36">
        <f t="shared" si="2"/>
        <v>53</v>
      </c>
      <c r="L83" s="37">
        <f>AVERAGE(C83:J83)</f>
        <v>13.25</v>
      </c>
      <c r="M83" s="38">
        <v>13</v>
      </c>
    </row>
    <row r="84" spans="1:13" x14ac:dyDescent="0.4">
      <c r="A84" s="71" t="s">
        <v>44</v>
      </c>
      <c r="B84" s="72"/>
      <c r="C84" s="36">
        <v>11</v>
      </c>
      <c r="D84" s="22">
        <v>6</v>
      </c>
      <c r="E84" s="22">
        <v>9.5</v>
      </c>
      <c r="F84" s="22"/>
      <c r="G84" s="22"/>
      <c r="H84" s="22"/>
      <c r="I84" s="22"/>
      <c r="J84" s="22"/>
      <c r="K84" s="36">
        <f t="shared" si="2"/>
        <v>26.5</v>
      </c>
      <c r="L84" s="37">
        <f>AVERAGE(C84:J84)</f>
        <v>8.8333333333333339</v>
      </c>
      <c r="M84" s="38">
        <v>18</v>
      </c>
    </row>
    <row r="85" spans="1:13" x14ac:dyDescent="0.4">
      <c r="A85" s="71" t="s">
        <v>124</v>
      </c>
      <c r="B85" s="72"/>
      <c r="C85" s="36"/>
      <c r="D85" s="22"/>
      <c r="E85" s="22">
        <v>11</v>
      </c>
      <c r="F85" s="22"/>
      <c r="G85" s="22"/>
      <c r="H85" s="22"/>
      <c r="I85" s="22"/>
      <c r="J85" s="22"/>
      <c r="K85" s="36">
        <f t="shared" si="2"/>
        <v>11</v>
      </c>
      <c r="L85" s="37"/>
      <c r="M85" s="38"/>
    </row>
    <row r="86" spans="1:13" x14ac:dyDescent="0.4">
      <c r="A86" s="70" t="s">
        <v>144</v>
      </c>
      <c r="B86" s="73"/>
      <c r="C86" s="30"/>
      <c r="D86" s="16"/>
      <c r="E86" s="16"/>
      <c r="F86" s="16">
        <v>5</v>
      </c>
      <c r="G86" s="16"/>
      <c r="H86" s="16"/>
      <c r="I86" s="16"/>
      <c r="J86" s="16"/>
      <c r="K86" s="29">
        <f t="shared" si="2"/>
        <v>5</v>
      </c>
      <c r="L86" s="84"/>
      <c r="M86" s="44"/>
    </row>
    <row r="87" spans="1:13" x14ac:dyDescent="0.4">
      <c r="A87" s="59" t="s">
        <v>12</v>
      </c>
      <c r="C87" s="34"/>
      <c r="D87" s="52"/>
      <c r="E87" s="52"/>
      <c r="F87" s="52"/>
      <c r="G87" s="52"/>
      <c r="H87" s="52"/>
      <c r="I87" s="52"/>
      <c r="J87" s="52"/>
      <c r="K87" s="53"/>
      <c r="L87" s="54"/>
      <c r="M87" s="55"/>
    </row>
    <row r="88" spans="1:13" x14ac:dyDescent="0.4">
      <c r="A88" s="57" t="s">
        <v>18</v>
      </c>
      <c r="C88" s="34">
        <v>23</v>
      </c>
      <c r="D88" s="17">
        <v>16.5</v>
      </c>
      <c r="E88" s="15">
        <v>16.5</v>
      </c>
      <c r="F88" s="15"/>
      <c r="G88" s="15"/>
      <c r="H88" s="15"/>
      <c r="I88" s="15"/>
      <c r="J88" s="15"/>
      <c r="K88" s="29">
        <f t="shared" ref="K88:K93" si="3">SUM(C88:J88)</f>
        <v>56</v>
      </c>
      <c r="L88" s="45">
        <f>AVERAGE(C88:J88)</f>
        <v>18.666666666666668</v>
      </c>
      <c r="M88" s="35">
        <v>4</v>
      </c>
    </row>
    <row r="89" spans="1:13" x14ac:dyDescent="0.4">
      <c r="A89" s="71" t="s">
        <v>13</v>
      </c>
      <c r="B89" s="72"/>
      <c r="C89" s="36">
        <v>3</v>
      </c>
      <c r="D89" s="22">
        <v>19.5</v>
      </c>
      <c r="E89" s="39">
        <v>6</v>
      </c>
      <c r="F89" s="39"/>
      <c r="G89" s="39"/>
      <c r="H89" s="39"/>
      <c r="I89" s="39"/>
      <c r="J89" s="39"/>
      <c r="K89" s="36">
        <f t="shared" si="3"/>
        <v>28.5</v>
      </c>
      <c r="L89" s="37">
        <f>AVERAGE(C89:J89)</f>
        <v>9.5</v>
      </c>
      <c r="M89" s="47">
        <v>17</v>
      </c>
    </row>
    <row r="90" spans="1:13" x14ac:dyDescent="0.4">
      <c r="A90" s="71" t="s">
        <v>110</v>
      </c>
      <c r="B90" s="72"/>
      <c r="C90" s="36">
        <v>13.5</v>
      </c>
      <c r="D90" s="22"/>
      <c r="E90" s="39">
        <v>14</v>
      </c>
      <c r="F90" s="39"/>
      <c r="G90" s="39"/>
      <c r="H90" s="39"/>
      <c r="I90" s="39"/>
      <c r="J90" s="39"/>
      <c r="K90" s="36">
        <f t="shared" si="3"/>
        <v>27.5</v>
      </c>
      <c r="L90" s="37"/>
      <c r="M90" s="47"/>
    </row>
    <row r="91" spans="1:13" x14ac:dyDescent="0.4">
      <c r="A91" s="71" t="s">
        <v>14</v>
      </c>
      <c r="B91" s="72"/>
      <c r="C91" s="36">
        <v>7</v>
      </c>
      <c r="D91" s="22"/>
      <c r="E91" s="39">
        <v>19</v>
      </c>
      <c r="F91" s="39"/>
      <c r="G91" s="39"/>
      <c r="H91" s="39"/>
      <c r="I91" s="39"/>
      <c r="J91" s="39"/>
      <c r="K91" s="36">
        <f t="shared" si="3"/>
        <v>26</v>
      </c>
      <c r="L91" s="37"/>
      <c r="M91" s="47"/>
    </row>
    <row r="92" spans="1:13" x14ac:dyDescent="0.4">
      <c r="A92" s="71" t="s">
        <v>112</v>
      </c>
      <c r="B92" s="72"/>
      <c r="C92" s="36"/>
      <c r="D92" s="22">
        <v>15</v>
      </c>
      <c r="E92" s="39"/>
      <c r="F92" s="39"/>
      <c r="G92" s="39"/>
      <c r="H92" s="39"/>
      <c r="I92" s="39"/>
      <c r="J92" s="39"/>
      <c r="K92" s="36">
        <f t="shared" si="3"/>
        <v>15</v>
      </c>
      <c r="L92" s="37"/>
      <c r="M92" s="47"/>
    </row>
    <row r="93" spans="1:13" ht="12.6" thickBot="1" x14ac:dyDescent="0.45">
      <c r="A93" s="58" t="s">
        <v>111</v>
      </c>
      <c r="B93" s="11"/>
      <c r="C93" s="77"/>
      <c r="D93" s="78">
        <v>9</v>
      </c>
      <c r="E93" s="48"/>
      <c r="F93" s="48"/>
      <c r="G93" s="48"/>
      <c r="H93" s="48"/>
      <c r="I93" s="48"/>
      <c r="J93" s="48"/>
      <c r="K93" s="49">
        <f t="shared" si="3"/>
        <v>9</v>
      </c>
      <c r="L93" s="81"/>
      <c r="M93" s="50"/>
    </row>
    <row r="96" spans="1:13" ht="15" x14ac:dyDescent="0.5">
      <c r="A96" s="31" t="s">
        <v>93</v>
      </c>
    </row>
    <row r="98" spans="1:19" ht="12.75" customHeight="1" x14ac:dyDescent="0.55000000000000004">
      <c r="A98" s="4" t="s">
        <v>61</v>
      </c>
      <c r="D98" s="4"/>
      <c r="E98" s="1"/>
      <c r="F98" s="1"/>
      <c r="G98" s="1"/>
      <c r="H98" s="1"/>
      <c r="I98" s="1"/>
      <c r="J98" s="1"/>
      <c r="K98" s="1"/>
      <c r="L98" s="1"/>
      <c r="M98" s="1"/>
    </row>
    <row r="99" spans="1:19" ht="12.75" customHeight="1" x14ac:dyDescent="0.55000000000000004">
      <c r="A99" s="2"/>
      <c r="B99" s="2" t="s">
        <v>9</v>
      </c>
      <c r="D99" s="19"/>
      <c r="E99" s="1"/>
      <c r="F99" s="19"/>
      <c r="G99" s="2" t="s">
        <v>7</v>
      </c>
      <c r="J99" s="1"/>
      <c r="K99" s="1"/>
      <c r="L99" s="1"/>
      <c r="N99" s="19"/>
      <c r="O99" s="2" t="s">
        <v>23</v>
      </c>
    </row>
    <row r="100" spans="1:19" ht="12.75" customHeight="1" x14ac:dyDescent="0.55000000000000004">
      <c r="A100" s="9">
        <v>1</v>
      </c>
      <c r="B100" s="6" t="s">
        <v>80</v>
      </c>
      <c r="C100" s="9">
        <v>893</v>
      </c>
      <c r="E100" s="1"/>
      <c r="F100" s="9">
        <v>1</v>
      </c>
      <c r="G100" s="6" t="s">
        <v>48</v>
      </c>
      <c r="J100" s="1"/>
      <c r="K100" s="9">
        <v>844</v>
      </c>
      <c r="N100" s="9">
        <v>1</v>
      </c>
      <c r="O100" s="6" t="s">
        <v>34</v>
      </c>
      <c r="R100" s="9">
        <v>886</v>
      </c>
    </row>
    <row r="101" spans="1:19" ht="12.75" customHeight="1" x14ac:dyDescent="0.55000000000000004">
      <c r="A101" s="9">
        <v>2</v>
      </c>
      <c r="B101" s="6" t="s">
        <v>38</v>
      </c>
      <c r="C101" s="9">
        <v>863</v>
      </c>
      <c r="E101" s="1"/>
      <c r="F101" s="9">
        <v>2</v>
      </c>
      <c r="G101" s="6" t="s">
        <v>83</v>
      </c>
      <c r="J101" s="1"/>
      <c r="K101" s="9">
        <v>713</v>
      </c>
      <c r="N101" s="9">
        <v>2</v>
      </c>
      <c r="O101" s="6" t="s">
        <v>35</v>
      </c>
      <c r="R101" s="9">
        <v>906</v>
      </c>
      <c r="S101" s="32"/>
    </row>
    <row r="102" spans="1:19" ht="12.75" customHeight="1" x14ac:dyDescent="0.55000000000000004">
      <c r="A102" s="9">
        <v>3</v>
      </c>
      <c r="B102" s="6" t="s">
        <v>37</v>
      </c>
      <c r="C102" s="9">
        <v>878</v>
      </c>
      <c r="E102" s="1"/>
      <c r="F102" s="9">
        <v>3</v>
      </c>
      <c r="G102" s="6" t="s">
        <v>84</v>
      </c>
      <c r="J102" s="1"/>
      <c r="K102" s="9">
        <v>894</v>
      </c>
      <c r="N102" s="9">
        <v>3</v>
      </c>
      <c r="O102" s="6" t="s">
        <v>82</v>
      </c>
      <c r="R102" s="9">
        <v>899</v>
      </c>
      <c r="S102" s="32"/>
    </row>
    <row r="103" spans="1:19" ht="12.75" customHeight="1" x14ac:dyDescent="0.55000000000000004">
      <c r="A103" s="9">
        <v>4</v>
      </c>
      <c r="B103" s="6" t="s">
        <v>39</v>
      </c>
      <c r="C103" s="9">
        <v>913</v>
      </c>
      <c r="E103" s="1"/>
      <c r="F103" s="9">
        <v>4</v>
      </c>
      <c r="G103" s="6" t="s">
        <v>49</v>
      </c>
      <c r="J103" s="1"/>
      <c r="K103" s="20">
        <v>908</v>
      </c>
      <c r="N103" s="9">
        <v>4</v>
      </c>
      <c r="O103" s="6" t="s">
        <v>36</v>
      </c>
      <c r="R103" s="9">
        <v>877</v>
      </c>
      <c r="S103" s="32"/>
    </row>
    <row r="104" spans="1:19" ht="6" customHeight="1" x14ac:dyDescent="0.55000000000000004">
      <c r="E104" s="1"/>
      <c r="J104" s="1"/>
      <c r="K104" s="9"/>
    </row>
    <row r="105" spans="1:19" ht="12.75" customHeight="1" x14ac:dyDescent="0.55000000000000004">
      <c r="C105" s="21">
        <f>SUM(C100:C103)</f>
        <v>3547</v>
      </c>
      <c r="D105" s="5">
        <v>4</v>
      </c>
      <c r="E105" s="1"/>
      <c r="J105" s="1"/>
      <c r="K105" s="21">
        <f>SUM(K100:K104)</f>
        <v>3359</v>
      </c>
      <c r="L105" s="5">
        <v>6</v>
      </c>
      <c r="R105" s="21">
        <f>SUM(R100:R104)</f>
        <v>3568</v>
      </c>
      <c r="S105" s="5">
        <v>2</v>
      </c>
    </row>
    <row r="106" spans="1:19" ht="12.75" customHeight="1" x14ac:dyDescent="0.55000000000000004">
      <c r="C106" s="21"/>
      <c r="D106" s="5"/>
      <c r="E106" s="1"/>
      <c r="F106" s="1"/>
      <c r="K106" s="1"/>
      <c r="L106" s="21"/>
      <c r="M106" s="5"/>
    </row>
    <row r="107" spans="1:19" ht="12.75" customHeight="1" x14ac:dyDescent="0.55000000000000004">
      <c r="A107" s="19"/>
      <c r="B107" s="2" t="s">
        <v>24</v>
      </c>
      <c r="D107" s="19"/>
      <c r="E107" s="1"/>
      <c r="F107" s="19"/>
      <c r="G107" s="2" t="s">
        <v>8</v>
      </c>
      <c r="K107" s="1"/>
      <c r="N107" s="19"/>
      <c r="O107" s="2" t="s">
        <v>22</v>
      </c>
    </row>
    <row r="108" spans="1:19" ht="12.75" customHeight="1" x14ac:dyDescent="0.55000000000000004">
      <c r="A108" s="9">
        <v>1</v>
      </c>
      <c r="B108" s="6" t="s">
        <v>41</v>
      </c>
      <c r="C108" s="9">
        <v>885</v>
      </c>
      <c r="E108" s="1"/>
      <c r="F108" s="9">
        <v>1</v>
      </c>
      <c r="G108" s="6" t="s">
        <v>51</v>
      </c>
      <c r="K108" s="9">
        <v>872</v>
      </c>
      <c r="N108" s="9">
        <v>1</v>
      </c>
      <c r="O108" s="6" t="s">
        <v>46</v>
      </c>
      <c r="R108" s="9">
        <v>873</v>
      </c>
      <c r="S108" s="5"/>
    </row>
    <row r="109" spans="1:19" ht="12.75" customHeight="1" x14ac:dyDescent="0.55000000000000004">
      <c r="A109" s="9">
        <v>2</v>
      </c>
      <c r="B109" s="6" t="s">
        <v>40</v>
      </c>
      <c r="C109" s="9">
        <v>898</v>
      </c>
      <c r="E109" s="1"/>
      <c r="F109" s="9">
        <v>2</v>
      </c>
      <c r="G109" s="6" t="s">
        <v>56</v>
      </c>
      <c r="K109" s="9">
        <v>883</v>
      </c>
      <c r="L109" s="32"/>
      <c r="N109" s="9">
        <v>2</v>
      </c>
      <c r="O109" s="6" t="s">
        <v>81</v>
      </c>
      <c r="R109" s="9">
        <v>905</v>
      </c>
      <c r="S109" s="5"/>
    </row>
    <row r="110" spans="1:19" ht="12.75" customHeight="1" x14ac:dyDescent="0.55000000000000004">
      <c r="A110" s="9">
        <v>3</v>
      </c>
      <c r="B110" s="6" t="s">
        <v>42</v>
      </c>
      <c r="C110" s="9">
        <v>914</v>
      </c>
      <c r="E110" s="1"/>
      <c r="F110" s="9">
        <v>3</v>
      </c>
      <c r="G110" s="6" t="s">
        <v>52</v>
      </c>
      <c r="K110" s="9">
        <v>891</v>
      </c>
      <c r="L110" s="32"/>
      <c r="N110" s="9">
        <v>3</v>
      </c>
      <c r="O110" s="6" t="s">
        <v>45</v>
      </c>
      <c r="R110" s="9">
        <v>894</v>
      </c>
      <c r="S110" s="5"/>
    </row>
    <row r="111" spans="1:19" ht="12.75" customHeight="1" x14ac:dyDescent="0.55000000000000004">
      <c r="A111" s="9">
        <v>4</v>
      </c>
      <c r="B111" s="6" t="s">
        <v>85</v>
      </c>
      <c r="C111" s="20">
        <v>911</v>
      </c>
      <c r="E111" s="1"/>
      <c r="F111" s="9">
        <v>4</v>
      </c>
      <c r="G111" s="6" t="s">
        <v>50</v>
      </c>
      <c r="K111" s="9">
        <v>893</v>
      </c>
      <c r="L111" s="32"/>
      <c r="N111" s="9">
        <v>4</v>
      </c>
      <c r="O111" s="6" t="s">
        <v>47</v>
      </c>
      <c r="R111" s="20">
        <v>880</v>
      </c>
      <c r="S111" s="5"/>
    </row>
    <row r="112" spans="1:19" ht="6" customHeight="1" x14ac:dyDescent="0.55000000000000004">
      <c r="C112" s="9"/>
      <c r="E112" s="1"/>
      <c r="F112" s="1"/>
      <c r="R112" s="9"/>
      <c r="S112" s="5"/>
    </row>
    <row r="113" spans="1:19" ht="12.75" customHeight="1" x14ac:dyDescent="0.55000000000000004">
      <c r="C113" s="21">
        <f>SUM(C108:C112)</f>
        <v>3608</v>
      </c>
      <c r="D113" s="5">
        <v>1</v>
      </c>
      <c r="E113" s="1"/>
      <c r="F113" s="1"/>
      <c r="K113" s="21">
        <f>SUM(K108:K112)</f>
        <v>3539</v>
      </c>
      <c r="L113" s="5">
        <v>5</v>
      </c>
      <c r="R113" s="21">
        <f>SUM(R108:R112)</f>
        <v>3552</v>
      </c>
      <c r="S113" s="5">
        <v>3</v>
      </c>
    </row>
    <row r="114" spans="1:19" ht="12.75" customHeight="1" x14ac:dyDescent="0.55000000000000004">
      <c r="C114" s="21"/>
      <c r="D114" s="5"/>
      <c r="E114" s="1"/>
      <c r="F114" s="1"/>
      <c r="G114" s="19"/>
      <c r="K114" s="1"/>
      <c r="L114" s="21"/>
      <c r="M114" s="5"/>
    </row>
    <row r="115" spans="1:19" ht="12.75" customHeight="1" x14ac:dyDescent="0.55000000000000004">
      <c r="D115" s="19"/>
      <c r="E115" s="1"/>
      <c r="F115" s="1"/>
      <c r="K115" s="1"/>
      <c r="M115" s="5"/>
    </row>
    <row r="116" spans="1:19" ht="12.75" customHeight="1" x14ac:dyDescent="0.55000000000000004">
      <c r="A116" s="4" t="s">
        <v>62</v>
      </c>
      <c r="D116" s="4"/>
      <c r="E116" s="1"/>
      <c r="F116" s="1"/>
      <c r="G116" s="1"/>
      <c r="H116" s="1"/>
      <c r="I116" s="1"/>
      <c r="J116" s="1"/>
      <c r="K116" s="1"/>
      <c r="L116" s="1"/>
      <c r="M116" s="1"/>
    </row>
    <row r="117" spans="1:19" ht="12.75" customHeight="1" x14ac:dyDescent="0.55000000000000004">
      <c r="A117" s="2"/>
      <c r="B117" s="2" t="s">
        <v>22</v>
      </c>
      <c r="D117" s="19"/>
      <c r="E117" s="1"/>
      <c r="F117" s="19"/>
      <c r="G117" s="2" t="s">
        <v>8</v>
      </c>
      <c r="K117" s="1"/>
      <c r="L117" s="1"/>
      <c r="M117" s="1"/>
      <c r="N117" s="19"/>
      <c r="O117" s="2" t="s">
        <v>23</v>
      </c>
    </row>
    <row r="118" spans="1:19" ht="12.75" customHeight="1" x14ac:dyDescent="0.55000000000000004">
      <c r="A118" s="9">
        <v>1</v>
      </c>
      <c r="B118" s="6" t="s">
        <v>100</v>
      </c>
      <c r="C118" s="9">
        <v>863</v>
      </c>
      <c r="E118" s="1"/>
      <c r="F118" s="9">
        <v>1</v>
      </c>
      <c r="G118" s="6" t="s">
        <v>101</v>
      </c>
      <c r="K118" s="9">
        <v>897</v>
      </c>
      <c r="N118" s="9">
        <v>1</v>
      </c>
      <c r="O118" s="6" t="s">
        <v>34</v>
      </c>
      <c r="R118" s="9">
        <v>848</v>
      </c>
    </row>
    <row r="119" spans="1:19" ht="12.75" customHeight="1" x14ac:dyDescent="0.55000000000000004">
      <c r="A119" s="9">
        <v>2</v>
      </c>
      <c r="B119" s="6" t="s">
        <v>81</v>
      </c>
      <c r="C119" s="9">
        <v>844</v>
      </c>
      <c r="E119" s="1"/>
      <c r="F119" s="9">
        <v>2</v>
      </c>
      <c r="G119" s="6" t="s">
        <v>56</v>
      </c>
      <c r="K119" s="9">
        <v>840</v>
      </c>
      <c r="N119" s="9">
        <v>2</v>
      </c>
      <c r="O119" s="6" t="s">
        <v>35</v>
      </c>
      <c r="R119" s="9">
        <v>876</v>
      </c>
      <c r="S119" s="32"/>
    </row>
    <row r="120" spans="1:19" ht="12.75" customHeight="1" x14ac:dyDescent="0.55000000000000004">
      <c r="A120" s="9">
        <v>3</v>
      </c>
      <c r="B120" s="6" t="s">
        <v>45</v>
      </c>
      <c r="C120" s="9">
        <v>883</v>
      </c>
      <c r="E120" s="1"/>
      <c r="F120" s="9">
        <v>3</v>
      </c>
      <c r="G120" s="6" t="s">
        <v>52</v>
      </c>
      <c r="K120" s="9">
        <v>871</v>
      </c>
      <c r="N120" s="9">
        <v>3</v>
      </c>
      <c r="O120" s="6" t="s">
        <v>36</v>
      </c>
      <c r="R120" s="9">
        <v>864</v>
      </c>
      <c r="S120" s="32"/>
    </row>
    <row r="121" spans="1:19" ht="12.75" customHeight="1" x14ac:dyDescent="0.55000000000000004">
      <c r="A121" s="9">
        <v>4</v>
      </c>
      <c r="B121" s="6" t="s">
        <v>47</v>
      </c>
      <c r="C121" s="9">
        <v>875</v>
      </c>
      <c r="E121" s="1"/>
      <c r="F121" s="9">
        <v>4</v>
      </c>
      <c r="G121" s="6" t="s">
        <v>50</v>
      </c>
      <c r="K121" s="20">
        <v>877</v>
      </c>
      <c r="N121" s="9">
        <v>4</v>
      </c>
      <c r="O121" s="6" t="s">
        <v>82</v>
      </c>
      <c r="R121" s="9">
        <v>884</v>
      </c>
      <c r="S121" s="32"/>
    </row>
    <row r="122" spans="1:19" ht="6" customHeight="1" x14ac:dyDescent="0.55000000000000004">
      <c r="E122" s="1"/>
      <c r="F122" s="1"/>
      <c r="K122" s="9"/>
    </row>
    <row r="123" spans="1:19" ht="12.75" customHeight="1" x14ac:dyDescent="0.55000000000000004">
      <c r="C123" s="21">
        <f>SUM(C118:C121)</f>
        <v>3465</v>
      </c>
      <c r="D123" s="5">
        <v>4</v>
      </c>
      <c r="E123" s="1"/>
      <c r="F123" s="1"/>
      <c r="K123" s="21">
        <f>SUM(K118:K122)</f>
        <v>3485</v>
      </c>
      <c r="L123" s="5">
        <v>1</v>
      </c>
      <c r="R123" s="21">
        <f>SUM(R118:R122)</f>
        <v>3472</v>
      </c>
      <c r="S123" s="5">
        <v>2</v>
      </c>
    </row>
    <row r="124" spans="1:19" ht="12.75" customHeight="1" x14ac:dyDescent="0.55000000000000004">
      <c r="C124" s="21"/>
      <c r="D124" s="5"/>
      <c r="E124" s="1"/>
      <c r="F124" s="1"/>
      <c r="K124" s="1"/>
      <c r="L124" s="21"/>
      <c r="M124" s="5"/>
    </row>
    <row r="125" spans="1:19" ht="12.75" customHeight="1" x14ac:dyDescent="0.55000000000000004">
      <c r="A125" s="19"/>
      <c r="B125" s="2" t="s">
        <v>24</v>
      </c>
      <c r="D125" s="19"/>
      <c r="E125" s="1"/>
      <c r="F125" s="19"/>
      <c r="G125" s="2" t="s">
        <v>7</v>
      </c>
      <c r="H125" s="2"/>
      <c r="K125" s="1"/>
      <c r="N125" s="19"/>
      <c r="O125" s="2" t="s">
        <v>9</v>
      </c>
    </row>
    <row r="126" spans="1:19" ht="12.75" customHeight="1" x14ac:dyDescent="0.55000000000000004">
      <c r="A126" s="9">
        <v>1</v>
      </c>
      <c r="B126" s="6" t="s">
        <v>105</v>
      </c>
      <c r="C126" s="9">
        <v>824</v>
      </c>
      <c r="E126" s="1"/>
      <c r="F126" s="9">
        <v>1</v>
      </c>
      <c r="G126" s="6" t="s">
        <v>48</v>
      </c>
      <c r="K126" s="9">
        <v>830</v>
      </c>
      <c r="N126" s="9">
        <v>1</v>
      </c>
      <c r="O126" s="6" t="s">
        <v>103</v>
      </c>
      <c r="R126" s="9">
        <v>854</v>
      </c>
      <c r="S126" s="5"/>
    </row>
    <row r="127" spans="1:19" ht="12.75" customHeight="1" x14ac:dyDescent="0.55000000000000004">
      <c r="A127" s="9">
        <v>2</v>
      </c>
      <c r="B127" s="6" t="s">
        <v>42</v>
      </c>
      <c r="C127" s="9">
        <v>835</v>
      </c>
      <c r="E127" s="1"/>
      <c r="F127" s="9">
        <v>2</v>
      </c>
      <c r="G127" s="6" t="s">
        <v>102</v>
      </c>
      <c r="K127" s="9">
        <v>865</v>
      </c>
      <c r="L127" s="32"/>
      <c r="N127" s="9">
        <v>2</v>
      </c>
      <c r="O127" s="6" t="s">
        <v>38</v>
      </c>
      <c r="R127" s="9">
        <v>876</v>
      </c>
      <c r="S127" s="5"/>
    </row>
    <row r="128" spans="1:19" ht="12.75" customHeight="1" x14ac:dyDescent="0.55000000000000004">
      <c r="A128" s="9">
        <v>3</v>
      </c>
      <c r="B128" s="6" t="s">
        <v>40</v>
      </c>
      <c r="C128" s="9">
        <v>851</v>
      </c>
      <c r="E128" s="1"/>
      <c r="F128" s="9">
        <v>3</v>
      </c>
      <c r="G128" s="6" t="s">
        <v>84</v>
      </c>
      <c r="K128" s="9">
        <v>851</v>
      </c>
      <c r="L128" s="32"/>
      <c r="N128" s="9">
        <v>3</v>
      </c>
      <c r="O128" s="6" t="s">
        <v>104</v>
      </c>
      <c r="R128" s="9">
        <v>866</v>
      </c>
      <c r="S128" s="5"/>
    </row>
    <row r="129" spans="1:19" ht="12.75" customHeight="1" x14ac:dyDescent="0.55000000000000004">
      <c r="A129" s="9">
        <v>4</v>
      </c>
      <c r="B129" s="6" t="s">
        <v>85</v>
      </c>
      <c r="C129" s="20">
        <v>864</v>
      </c>
      <c r="E129" s="1"/>
      <c r="F129" s="9">
        <v>4</v>
      </c>
      <c r="G129" s="6" t="s">
        <v>49</v>
      </c>
      <c r="K129" s="9">
        <v>858</v>
      </c>
      <c r="L129" s="32"/>
      <c r="N129" s="9">
        <v>4</v>
      </c>
      <c r="O129" s="6" t="s">
        <v>39</v>
      </c>
      <c r="R129" s="20">
        <v>871</v>
      </c>
      <c r="S129" s="5"/>
    </row>
    <row r="130" spans="1:19" ht="6" customHeight="1" x14ac:dyDescent="0.55000000000000004">
      <c r="C130" s="9"/>
      <c r="E130" s="1"/>
      <c r="F130" s="1"/>
      <c r="R130" s="9"/>
      <c r="S130" s="5"/>
    </row>
    <row r="131" spans="1:19" ht="12.75" customHeight="1" x14ac:dyDescent="0.55000000000000004">
      <c r="C131" s="21">
        <f>SUM(C126:C130)</f>
        <v>3374</v>
      </c>
      <c r="D131" s="5">
        <v>6</v>
      </c>
      <c r="E131" s="1"/>
      <c r="F131" s="1"/>
      <c r="K131" s="21">
        <f>SUM(K126:K130)</f>
        <v>3404</v>
      </c>
      <c r="L131" s="5">
        <v>5</v>
      </c>
      <c r="R131" s="21">
        <f>SUM(R126:R130)</f>
        <v>3467</v>
      </c>
      <c r="S131" s="5">
        <v>3</v>
      </c>
    </row>
    <row r="132" spans="1:19" ht="12.75" customHeight="1" x14ac:dyDescent="0.55000000000000004">
      <c r="C132" s="21"/>
      <c r="D132" s="5"/>
      <c r="E132" s="1"/>
      <c r="F132" s="1"/>
      <c r="G132" s="19"/>
      <c r="K132" s="1"/>
      <c r="L132" s="21"/>
      <c r="M132" s="5"/>
    </row>
    <row r="134" spans="1:19" ht="12.75" customHeight="1" x14ac:dyDescent="0.55000000000000004">
      <c r="A134" s="4" t="s">
        <v>63</v>
      </c>
      <c r="D134" s="4"/>
      <c r="E134" s="1"/>
      <c r="F134" s="1"/>
      <c r="G134" s="1"/>
      <c r="H134" s="1"/>
      <c r="I134" s="1"/>
      <c r="J134" s="1"/>
      <c r="K134" s="1"/>
      <c r="L134" s="1"/>
      <c r="M134" s="1"/>
    </row>
    <row r="135" spans="1:19" ht="12.75" customHeight="1" x14ac:dyDescent="0.55000000000000004">
      <c r="A135" s="2"/>
      <c r="B135" s="2" t="s">
        <v>9</v>
      </c>
      <c r="D135" s="19"/>
      <c r="E135" s="1"/>
      <c r="F135" s="19"/>
      <c r="G135" s="2" t="s">
        <v>7</v>
      </c>
      <c r="J135" s="1"/>
      <c r="K135" s="1"/>
      <c r="L135" s="1"/>
      <c r="M135" s="1"/>
      <c r="N135" s="19"/>
      <c r="O135" s="2" t="s">
        <v>8</v>
      </c>
    </row>
    <row r="136" spans="1:19" ht="12.75" customHeight="1" x14ac:dyDescent="0.55000000000000004">
      <c r="A136" s="9">
        <v>1</v>
      </c>
      <c r="B136" s="6" t="s">
        <v>80</v>
      </c>
      <c r="C136" s="9">
        <v>893</v>
      </c>
      <c r="E136" s="1"/>
      <c r="F136" s="9">
        <v>1</v>
      </c>
      <c r="G136" s="6" t="s">
        <v>123</v>
      </c>
      <c r="J136" s="1"/>
      <c r="K136" s="9">
        <v>872</v>
      </c>
      <c r="N136" s="9">
        <v>1</v>
      </c>
      <c r="O136" s="6" t="s">
        <v>51</v>
      </c>
      <c r="R136" s="9">
        <v>883</v>
      </c>
    </row>
    <row r="137" spans="1:19" ht="12.75" customHeight="1" x14ac:dyDescent="0.55000000000000004">
      <c r="A137" s="9">
        <v>2</v>
      </c>
      <c r="B137" s="6" t="s">
        <v>38</v>
      </c>
      <c r="C137" s="9">
        <v>874</v>
      </c>
      <c r="E137" s="1"/>
      <c r="F137" s="9">
        <v>2</v>
      </c>
      <c r="G137" s="6" t="s">
        <v>48</v>
      </c>
      <c r="J137" s="1"/>
      <c r="K137" s="9">
        <v>886</v>
      </c>
      <c r="N137" s="9">
        <v>2</v>
      </c>
      <c r="O137" s="6" t="s">
        <v>122</v>
      </c>
      <c r="R137" s="9">
        <v>860</v>
      </c>
      <c r="S137" s="32"/>
    </row>
    <row r="138" spans="1:19" ht="12.75" customHeight="1" x14ac:dyDescent="0.55000000000000004">
      <c r="A138" s="9">
        <v>3</v>
      </c>
      <c r="B138" s="6" t="s">
        <v>37</v>
      </c>
      <c r="C138" s="9">
        <v>900</v>
      </c>
      <c r="E138" s="1"/>
      <c r="F138" s="9">
        <v>3</v>
      </c>
      <c r="G138" s="6" t="s">
        <v>102</v>
      </c>
      <c r="J138" s="1"/>
      <c r="K138" s="9">
        <v>878</v>
      </c>
      <c r="N138" s="9">
        <v>3</v>
      </c>
      <c r="O138" s="6" t="s">
        <v>52</v>
      </c>
      <c r="R138" s="9">
        <v>904</v>
      </c>
      <c r="S138" s="32"/>
    </row>
    <row r="139" spans="1:19" ht="12.75" customHeight="1" x14ac:dyDescent="0.55000000000000004">
      <c r="A139" s="9">
        <v>4</v>
      </c>
      <c r="B139" s="6" t="s">
        <v>39</v>
      </c>
      <c r="C139" s="9">
        <v>897</v>
      </c>
      <c r="E139" s="1"/>
      <c r="F139" s="9">
        <v>4</v>
      </c>
      <c r="G139" s="6" t="s">
        <v>84</v>
      </c>
      <c r="J139" s="1"/>
      <c r="K139" s="20">
        <v>892</v>
      </c>
      <c r="N139" s="9">
        <v>4</v>
      </c>
      <c r="O139" s="6" t="s">
        <v>50</v>
      </c>
      <c r="R139" s="9">
        <v>911</v>
      </c>
      <c r="S139" s="32"/>
    </row>
    <row r="140" spans="1:19" ht="6" customHeight="1" x14ac:dyDescent="0.55000000000000004">
      <c r="E140" s="1"/>
      <c r="J140" s="1"/>
      <c r="K140" s="9"/>
    </row>
    <row r="141" spans="1:19" ht="12.75" customHeight="1" x14ac:dyDescent="0.55000000000000004">
      <c r="C141" s="21">
        <f>SUM(C136:C139)</f>
        <v>3564</v>
      </c>
      <c r="D141" s="5">
        <v>3</v>
      </c>
      <c r="E141" s="1"/>
      <c r="J141" s="1"/>
      <c r="K141" s="21">
        <f>SUM(K136:K140)</f>
        <v>3528</v>
      </c>
      <c r="L141" s="5">
        <v>5</v>
      </c>
      <c r="M141" s="5"/>
      <c r="R141" s="21">
        <f>SUM(R136:R140)</f>
        <v>3558</v>
      </c>
      <c r="S141" s="5">
        <v>4</v>
      </c>
    </row>
    <row r="142" spans="1:19" ht="12.75" customHeight="1" x14ac:dyDescent="0.55000000000000004">
      <c r="C142" s="21"/>
      <c r="D142" s="5"/>
      <c r="E142" s="1"/>
      <c r="F142" s="1"/>
      <c r="K142" s="1"/>
      <c r="L142" s="21"/>
      <c r="M142" s="5"/>
    </row>
    <row r="143" spans="1:19" ht="12.75" customHeight="1" x14ac:dyDescent="0.55000000000000004">
      <c r="A143" s="19"/>
      <c r="B143" s="2" t="s">
        <v>23</v>
      </c>
      <c r="D143" s="19"/>
      <c r="E143" s="1"/>
      <c r="F143" s="19"/>
      <c r="G143" s="2" t="s">
        <v>22</v>
      </c>
      <c r="J143" s="1"/>
      <c r="N143" s="19"/>
      <c r="O143" s="2" t="s">
        <v>24</v>
      </c>
    </row>
    <row r="144" spans="1:19" ht="12.75" customHeight="1" x14ac:dyDescent="0.55000000000000004">
      <c r="A144" s="9">
        <v>1</v>
      </c>
      <c r="B144" s="6" t="s">
        <v>34</v>
      </c>
      <c r="C144" s="9">
        <v>886</v>
      </c>
      <c r="E144" s="1"/>
      <c r="F144" s="9">
        <v>1</v>
      </c>
      <c r="G144" s="6" t="s">
        <v>100</v>
      </c>
      <c r="J144" s="1"/>
      <c r="K144" s="9">
        <v>890</v>
      </c>
      <c r="N144" s="9">
        <v>1</v>
      </c>
      <c r="O144" s="6" t="s">
        <v>42</v>
      </c>
      <c r="R144" s="9">
        <v>868</v>
      </c>
      <c r="S144" s="5"/>
    </row>
    <row r="145" spans="1:19" ht="12.75" customHeight="1" x14ac:dyDescent="0.55000000000000004">
      <c r="A145" s="9">
        <v>2</v>
      </c>
      <c r="B145" s="6" t="s">
        <v>121</v>
      </c>
      <c r="C145" s="9">
        <v>887</v>
      </c>
      <c r="E145" s="1"/>
      <c r="F145" s="9">
        <v>2</v>
      </c>
      <c r="G145" s="6" t="s">
        <v>46</v>
      </c>
      <c r="J145" s="1"/>
      <c r="K145" s="9">
        <v>866</v>
      </c>
      <c r="L145" s="32"/>
      <c r="N145" s="9">
        <v>2</v>
      </c>
      <c r="O145" s="6" t="s">
        <v>40</v>
      </c>
      <c r="R145" s="9">
        <v>895</v>
      </c>
      <c r="S145" s="5"/>
    </row>
    <row r="146" spans="1:19" ht="12.75" customHeight="1" x14ac:dyDescent="0.55000000000000004">
      <c r="A146" s="9">
        <v>3</v>
      </c>
      <c r="B146" s="6" t="s">
        <v>36</v>
      </c>
      <c r="C146" s="9">
        <v>897</v>
      </c>
      <c r="E146" s="1"/>
      <c r="F146" s="9">
        <v>3</v>
      </c>
      <c r="G146" s="6" t="s">
        <v>81</v>
      </c>
      <c r="J146" s="1"/>
      <c r="K146" s="9">
        <v>901</v>
      </c>
      <c r="L146" s="32"/>
      <c r="N146" s="9">
        <v>3</v>
      </c>
      <c r="O146" s="6" t="s">
        <v>105</v>
      </c>
      <c r="R146" s="9">
        <v>862</v>
      </c>
      <c r="S146" s="5"/>
    </row>
    <row r="147" spans="1:19" ht="12.75" customHeight="1" x14ac:dyDescent="0.55000000000000004">
      <c r="A147" s="9">
        <v>4</v>
      </c>
      <c r="B147" s="6" t="s">
        <v>82</v>
      </c>
      <c r="C147" s="20">
        <v>929</v>
      </c>
      <c r="E147" s="1"/>
      <c r="F147" s="9">
        <v>4</v>
      </c>
      <c r="G147" s="6" t="s">
        <v>45</v>
      </c>
      <c r="J147" s="1"/>
      <c r="K147" s="9">
        <v>910</v>
      </c>
      <c r="L147" s="32"/>
      <c r="N147" s="9">
        <v>4</v>
      </c>
      <c r="O147" s="6" t="s">
        <v>41</v>
      </c>
      <c r="R147" s="20">
        <v>899</v>
      </c>
      <c r="S147" s="5"/>
    </row>
    <row r="148" spans="1:19" ht="6" customHeight="1" x14ac:dyDescent="0.55000000000000004">
      <c r="C148" s="9"/>
      <c r="E148" s="1"/>
      <c r="J148" s="1"/>
      <c r="R148" s="9"/>
      <c r="S148" s="5"/>
    </row>
    <row r="149" spans="1:19" ht="12.75" customHeight="1" x14ac:dyDescent="0.55000000000000004">
      <c r="C149" s="21">
        <f>SUM(C144:C148)</f>
        <v>3599</v>
      </c>
      <c r="D149" s="5">
        <v>1</v>
      </c>
      <c r="E149" s="1"/>
      <c r="J149" s="1"/>
      <c r="K149" s="21">
        <f>SUM(K144:K148)</f>
        <v>3567</v>
      </c>
      <c r="L149" s="5">
        <v>2</v>
      </c>
      <c r="R149" s="21">
        <f>SUM(R144:R148)</f>
        <v>3524</v>
      </c>
      <c r="S149" s="5">
        <v>6</v>
      </c>
    </row>
    <row r="150" spans="1:19" ht="12.75" customHeight="1" x14ac:dyDescent="0.4"/>
    <row r="151" spans="1:19" ht="12.75" customHeight="1" x14ac:dyDescent="0.4"/>
    <row r="152" spans="1:19" ht="12.75" customHeight="1" x14ac:dyDescent="0.55000000000000004">
      <c r="A152" s="4" t="s">
        <v>64</v>
      </c>
      <c r="D152" s="4"/>
      <c r="E152" s="1"/>
      <c r="F152" s="1"/>
      <c r="G152" s="1"/>
      <c r="H152" s="1"/>
      <c r="I152" s="1"/>
      <c r="J152" s="1"/>
      <c r="K152" s="1"/>
      <c r="L152" s="1"/>
      <c r="M152" s="1"/>
    </row>
    <row r="153" spans="1:19" ht="12.75" customHeight="1" x14ac:dyDescent="0.55000000000000004">
      <c r="A153" s="2"/>
      <c r="B153" s="2" t="s">
        <v>24</v>
      </c>
      <c r="D153" s="19"/>
      <c r="E153" s="1"/>
      <c r="F153" s="19"/>
      <c r="G153" s="2" t="s">
        <v>23</v>
      </c>
      <c r="J153" s="1"/>
      <c r="K153" s="1"/>
      <c r="L153" s="1"/>
      <c r="M153" s="1"/>
      <c r="N153" s="19"/>
      <c r="O153" s="2" t="s">
        <v>7</v>
      </c>
    </row>
    <row r="154" spans="1:19" ht="12.75" customHeight="1" x14ac:dyDescent="0.55000000000000004">
      <c r="A154" s="9">
        <v>1</v>
      </c>
      <c r="B154" s="6" t="s">
        <v>85</v>
      </c>
      <c r="C154" s="9">
        <v>860</v>
      </c>
      <c r="E154" s="1"/>
      <c r="F154" s="9">
        <v>1</v>
      </c>
      <c r="G154" s="6" t="s">
        <v>35</v>
      </c>
      <c r="J154" s="1"/>
      <c r="K154" s="9">
        <v>854</v>
      </c>
      <c r="N154" s="9">
        <v>1</v>
      </c>
      <c r="O154" s="6" t="s">
        <v>48</v>
      </c>
      <c r="R154" s="9">
        <v>860</v>
      </c>
    </row>
    <row r="155" spans="1:19" ht="12.75" customHeight="1" x14ac:dyDescent="0.55000000000000004">
      <c r="A155" s="9">
        <v>2</v>
      </c>
      <c r="B155" s="6" t="s">
        <v>42</v>
      </c>
      <c r="C155" s="9">
        <v>864</v>
      </c>
      <c r="E155" s="1"/>
      <c r="F155" s="9">
        <v>2</v>
      </c>
      <c r="G155" s="6" t="s">
        <v>141</v>
      </c>
      <c r="J155" s="1"/>
      <c r="K155" s="9">
        <v>786</v>
      </c>
      <c r="N155" s="9">
        <v>2</v>
      </c>
      <c r="O155" s="6" t="s">
        <v>102</v>
      </c>
      <c r="R155" s="9">
        <v>883</v>
      </c>
      <c r="S155" s="32"/>
    </row>
    <row r="156" spans="1:19" ht="12.75" customHeight="1" x14ac:dyDescent="0.55000000000000004">
      <c r="A156" s="9">
        <v>3</v>
      </c>
      <c r="B156" s="6" t="s">
        <v>40</v>
      </c>
      <c r="C156" s="9">
        <v>870</v>
      </c>
      <c r="E156" s="1"/>
      <c r="F156" s="9">
        <v>3</v>
      </c>
      <c r="G156" s="6" t="s">
        <v>36</v>
      </c>
      <c r="J156" s="1"/>
      <c r="K156" s="9">
        <v>870</v>
      </c>
      <c r="N156" s="9">
        <v>3</v>
      </c>
      <c r="O156" s="6" t="s">
        <v>84</v>
      </c>
      <c r="R156" s="9">
        <v>893</v>
      </c>
      <c r="S156" s="32"/>
    </row>
    <row r="157" spans="1:19" ht="12.75" customHeight="1" x14ac:dyDescent="0.55000000000000004">
      <c r="A157" s="9">
        <v>4</v>
      </c>
      <c r="B157" s="6" t="s">
        <v>41</v>
      </c>
      <c r="C157" s="9">
        <v>869</v>
      </c>
      <c r="E157" s="1"/>
      <c r="F157" s="9">
        <v>4</v>
      </c>
      <c r="G157" s="6" t="s">
        <v>82</v>
      </c>
      <c r="J157" s="1"/>
      <c r="K157" s="20">
        <v>890</v>
      </c>
      <c r="N157" s="9">
        <v>4</v>
      </c>
      <c r="O157" s="6" t="s">
        <v>49</v>
      </c>
      <c r="R157" s="9">
        <v>870</v>
      </c>
      <c r="S157" s="32"/>
    </row>
    <row r="158" spans="1:19" ht="6" customHeight="1" x14ac:dyDescent="0.55000000000000004">
      <c r="E158" s="1"/>
      <c r="J158" s="1"/>
      <c r="K158" s="9"/>
    </row>
    <row r="159" spans="1:19" ht="12.75" customHeight="1" x14ac:dyDescent="0.55000000000000004">
      <c r="C159" s="21">
        <f>SUM(C154:C157)</f>
        <v>3463</v>
      </c>
      <c r="D159" s="5">
        <v>2</v>
      </c>
      <c r="E159" s="1"/>
      <c r="J159" s="1"/>
      <c r="K159" s="21">
        <f>SUM(K154:K158)</f>
        <v>3400</v>
      </c>
      <c r="L159" s="5">
        <v>5</v>
      </c>
      <c r="M159" s="5"/>
      <c r="R159" s="21">
        <f>SUM(R154:R158)</f>
        <v>3506</v>
      </c>
      <c r="S159" s="5">
        <v>1</v>
      </c>
    </row>
    <row r="160" spans="1:19" ht="12.75" customHeight="1" x14ac:dyDescent="0.55000000000000004">
      <c r="C160" s="21"/>
      <c r="D160" s="5"/>
      <c r="E160" s="1"/>
      <c r="F160" s="1"/>
      <c r="K160" s="1"/>
      <c r="L160" s="21"/>
      <c r="M160" s="5"/>
    </row>
    <row r="161" spans="1:19" ht="12.75" customHeight="1" x14ac:dyDescent="0.55000000000000004">
      <c r="A161" s="19"/>
      <c r="B161" s="2" t="s">
        <v>22</v>
      </c>
      <c r="D161" s="19"/>
      <c r="E161" s="1"/>
      <c r="F161" s="19"/>
      <c r="G161" s="2" t="s">
        <v>8</v>
      </c>
      <c r="J161" s="1"/>
      <c r="N161" s="19"/>
      <c r="O161" s="2" t="s">
        <v>9</v>
      </c>
    </row>
    <row r="162" spans="1:19" ht="12.75" customHeight="1" x14ac:dyDescent="0.55000000000000004">
      <c r="A162" s="9">
        <v>1</v>
      </c>
      <c r="B162" s="6" t="s">
        <v>100</v>
      </c>
      <c r="C162" s="9">
        <v>862</v>
      </c>
      <c r="E162" s="1"/>
      <c r="F162" s="9">
        <v>1</v>
      </c>
      <c r="G162" s="6" t="s">
        <v>51</v>
      </c>
      <c r="J162" s="1"/>
      <c r="K162" s="9">
        <v>857</v>
      </c>
      <c r="N162" s="9">
        <v>1</v>
      </c>
      <c r="R162" s="9"/>
      <c r="S162" s="5"/>
    </row>
    <row r="163" spans="1:19" ht="12.75" customHeight="1" x14ac:dyDescent="0.55000000000000004">
      <c r="A163" s="9">
        <v>2</v>
      </c>
      <c r="B163" s="6" t="s">
        <v>46</v>
      </c>
      <c r="C163" s="9">
        <v>838</v>
      </c>
      <c r="E163" s="1"/>
      <c r="F163" s="9">
        <v>2</v>
      </c>
      <c r="G163" s="6" t="s">
        <v>56</v>
      </c>
      <c r="J163" s="1"/>
      <c r="K163" s="9">
        <v>835</v>
      </c>
      <c r="L163" s="32"/>
      <c r="N163" s="9">
        <v>2</v>
      </c>
      <c r="O163" s="6" t="s">
        <v>142</v>
      </c>
      <c r="R163" s="9"/>
      <c r="S163" s="5"/>
    </row>
    <row r="164" spans="1:19" ht="12.75" customHeight="1" x14ac:dyDescent="0.55000000000000004">
      <c r="A164" s="9">
        <v>3</v>
      </c>
      <c r="B164" s="6" t="s">
        <v>81</v>
      </c>
      <c r="C164" s="9">
        <v>826</v>
      </c>
      <c r="E164" s="1"/>
      <c r="F164" s="9">
        <v>3</v>
      </c>
      <c r="G164" s="6" t="s">
        <v>52</v>
      </c>
      <c r="J164" s="1"/>
      <c r="K164" s="9">
        <v>859</v>
      </c>
      <c r="L164" s="32"/>
      <c r="N164" s="9">
        <v>3</v>
      </c>
      <c r="O164" s="6" t="s">
        <v>143</v>
      </c>
      <c r="R164" s="9"/>
      <c r="S164" s="5"/>
    </row>
    <row r="165" spans="1:19" ht="12.75" customHeight="1" x14ac:dyDescent="0.55000000000000004">
      <c r="A165" s="9">
        <v>4</v>
      </c>
      <c r="B165" s="6" t="s">
        <v>45</v>
      </c>
      <c r="C165" s="20">
        <v>886</v>
      </c>
      <c r="E165" s="1"/>
      <c r="F165" s="9">
        <v>4</v>
      </c>
      <c r="G165" s="6" t="s">
        <v>50</v>
      </c>
      <c r="J165" s="1"/>
      <c r="K165" s="9">
        <v>874</v>
      </c>
      <c r="L165" s="32"/>
      <c r="N165" s="9">
        <v>4</v>
      </c>
      <c r="R165" s="20"/>
      <c r="S165" s="5"/>
    </row>
    <row r="166" spans="1:19" ht="6" customHeight="1" x14ac:dyDescent="0.55000000000000004">
      <c r="C166" s="9"/>
      <c r="E166" s="1"/>
      <c r="J166" s="1"/>
      <c r="R166" s="9"/>
      <c r="S166" s="5"/>
    </row>
    <row r="167" spans="1:19" ht="12.75" customHeight="1" x14ac:dyDescent="0.55000000000000004">
      <c r="C167" s="21">
        <f>SUM(C162:C166)</f>
        <v>3412</v>
      </c>
      <c r="D167" s="5">
        <v>4</v>
      </c>
      <c r="E167" s="1"/>
      <c r="J167" s="1"/>
      <c r="K167" s="21">
        <f>SUM(K162:K166)</f>
        <v>3425</v>
      </c>
      <c r="L167" s="5">
        <v>3</v>
      </c>
      <c r="R167" s="21">
        <f>SUM(R162:R166)</f>
        <v>0</v>
      </c>
      <c r="S167" s="5" t="s">
        <v>73</v>
      </c>
    </row>
    <row r="168" spans="1:19" ht="12.75" customHeight="1" x14ac:dyDescent="0.4"/>
    <row r="169" spans="1:19" ht="12.75" customHeight="1" x14ac:dyDescent="0.4"/>
    <row r="170" spans="1:19" ht="12.75" customHeight="1" x14ac:dyDescent="0.55000000000000004">
      <c r="A170" s="4" t="s">
        <v>65</v>
      </c>
      <c r="D170" s="4"/>
      <c r="E170" s="1"/>
      <c r="F170" s="1"/>
      <c r="G170" s="1"/>
      <c r="H170" s="1"/>
      <c r="I170" s="1"/>
      <c r="J170" s="1"/>
      <c r="K170" s="1"/>
      <c r="L170" s="1"/>
      <c r="M170" s="1"/>
    </row>
    <row r="171" spans="1:19" ht="12.75" customHeight="1" x14ac:dyDescent="0.55000000000000004">
      <c r="A171" s="2"/>
      <c r="B171" s="2"/>
      <c r="D171" s="19"/>
      <c r="E171" s="1"/>
      <c r="F171" s="19"/>
      <c r="G171" s="2"/>
      <c r="K171" s="1"/>
      <c r="L171" s="1"/>
      <c r="M171" s="1"/>
      <c r="N171" s="19"/>
      <c r="O171" s="2"/>
    </row>
    <row r="172" spans="1:19" ht="12.75" customHeight="1" x14ac:dyDescent="0.55000000000000004">
      <c r="A172" s="9">
        <v>1</v>
      </c>
      <c r="C172" s="9"/>
      <c r="E172" s="1"/>
      <c r="F172" s="9">
        <v>1</v>
      </c>
      <c r="K172" s="9"/>
      <c r="N172" s="9">
        <v>1</v>
      </c>
      <c r="R172" s="9"/>
    </row>
    <row r="173" spans="1:19" ht="12.75" customHeight="1" x14ac:dyDescent="0.55000000000000004">
      <c r="A173" s="9">
        <v>2</v>
      </c>
      <c r="C173" s="9"/>
      <c r="E173" s="1"/>
      <c r="F173" s="9">
        <v>2</v>
      </c>
      <c r="K173" s="9"/>
      <c r="N173" s="9">
        <v>2</v>
      </c>
      <c r="R173" s="9"/>
      <c r="S173" s="32"/>
    </row>
    <row r="174" spans="1:19" ht="12.75" customHeight="1" x14ac:dyDescent="0.55000000000000004">
      <c r="A174" s="9">
        <v>3</v>
      </c>
      <c r="C174" s="9"/>
      <c r="E174" s="1"/>
      <c r="F174" s="9">
        <v>3</v>
      </c>
      <c r="K174" s="9"/>
      <c r="N174" s="9">
        <v>3</v>
      </c>
      <c r="R174" s="9"/>
      <c r="S174" s="32"/>
    </row>
    <row r="175" spans="1:19" ht="12.75" customHeight="1" x14ac:dyDescent="0.55000000000000004">
      <c r="A175" s="9">
        <v>4</v>
      </c>
      <c r="C175" s="9"/>
      <c r="E175" s="1"/>
      <c r="F175" s="9">
        <v>4</v>
      </c>
      <c r="K175" s="20"/>
      <c r="N175" s="9">
        <v>4</v>
      </c>
      <c r="R175" s="9"/>
      <c r="S175" s="32"/>
    </row>
    <row r="176" spans="1:19" ht="6" customHeight="1" x14ac:dyDescent="0.55000000000000004">
      <c r="E176" s="1"/>
      <c r="F176" s="1"/>
      <c r="K176" s="9"/>
    </row>
    <row r="177" spans="1:19" ht="12.75" customHeight="1" x14ac:dyDescent="0.55000000000000004">
      <c r="C177" s="21">
        <f>SUM(C172:C175)</f>
        <v>0</v>
      </c>
      <c r="D177" s="5"/>
      <c r="E177" s="1"/>
      <c r="F177" s="1"/>
      <c r="K177" s="21">
        <f>SUM(K172:K176)</f>
        <v>0</v>
      </c>
      <c r="L177" s="5"/>
      <c r="R177" s="21">
        <f>SUM(R172:R176)</f>
        <v>0</v>
      </c>
      <c r="S177" s="5"/>
    </row>
    <row r="178" spans="1:19" ht="12.75" customHeight="1" x14ac:dyDescent="0.55000000000000004">
      <c r="C178" s="21"/>
      <c r="D178" s="5"/>
      <c r="E178" s="1"/>
      <c r="F178" s="1"/>
      <c r="K178" s="1"/>
      <c r="L178" s="21"/>
      <c r="M178" s="5"/>
    </row>
    <row r="179" spans="1:19" ht="12.75" customHeight="1" x14ac:dyDescent="0.55000000000000004">
      <c r="A179" s="19"/>
      <c r="B179" s="2"/>
      <c r="D179" s="19"/>
      <c r="E179" s="1"/>
      <c r="F179" s="19"/>
      <c r="G179" s="2"/>
      <c r="H179" s="2"/>
      <c r="K179" s="1"/>
      <c r="N179" s="19"/>
      <c r="O179" s="2"/>
    </row>
    <row r="180" spans="1:19" ht="12.75" customHeight="1" x14ac:dyDescent="0.55000000000000004">
      <c r="A180" s="9">
        <v>1</v>
      </c>
      <c r="C180" s="9"/>
      <c r="E180" s="1"/>
      <c r="F180" s="9">
        <v>1</v>
      </c>
      <c r="K180" s="9"/>
      <c r="N180" s="9">
        <v>1</v>
      </c>
      <c r="R180" s="9"/>
      <c r="S180" s="5"/>
    </row>
    <row r="181" spans="1:19" ht="12.75" customHeight="1" x14ac:dyDescent="0.55000000000000004">
      <c r="A181" s="9">
        <v>2</v>
      </c>
      <c r="C181" s="9"/>
      <c r="E181" s="1"/>
      <c r="F181" s="9">
        <v>2</v>
      </c>
      <c r="K181" s="9"/>
      <c r="L181" s="32"/>
      <c r="N181" s="9">
        <v>2</v>
      </c>
      <c r="R181" s="9"/>
      <c r="S181" s="5"/>
    </row>
    <row r="182" spans="1:19" ht="12.75" customHeight="1" x14ac:dyDescent="0.55000000000000004">
      <c r="A182" s="9">
        <v>3</v>
      </c>
      <c r="C182" s="9"/>
      <c r="E182" s="1"/>
      <c r="F182" s="9">
        <v>3</v>
      </c>
      <c r="K182" s="9"/>
      <c r="L182" s="32"/>
      <c r="N182" s="9">
        <v>3</v>
      </c>
      <c r="R182" s="9"/>
      <c r="S182" s="5"/>
    </row>
    <row r="183" spans="1:19" ht="12.75" customHeight="1" x14ac:dyDescent="0.55000000000000004">
      <c r="A183" s="9">
        <v>4</v>
      </c>
      <c r="C183" s="20"/>
      <c r="E183" s="1"/>
      <c r="F183" s="9">
        <v>4</v>
      </c>
      <c r="K183" s="9"/>
      <c r="L183" s="32"/>
      <c r="N183" s="9">
        <v>4</v>
      </c>
      <c r="R183" s="20"/>
      <c r="S183" s="5"/>
    </row>
    <row r="184" spans="1:19" ht="6" customHeight="1" x14ac:dyDescent="0.55000000000000004">
      <c r="C184" s="9"/>
      <c r="E184" s="1"/>
      <c r="F184" s="1"/>
      <c r="R184" s="9"/>
      <c r="S184" s="5"/>
    </row>
    <row r="185" spans="1:19" ht="12.75" customHeight="1" x14ac:dyDescent="0.55000000000000004">
      <c r="C185" s="21">
        <f>SUM(C180:C184)</f>
        <v>0</v>
      </c>
      <c r="D185" s="5"/>
      <c r="E185" s="1"/>
      <c r="F185" s="1"/>
      <c r="K185" s="21">
        <f>SUM(K180:K184)</f>
        <v>0</v>
      </c>
      <c r="L185" s="5"/>
      <c r="R185" s="21">
        <f>SUM(R180:R184)</f>
        <v>0</v>
      </c>
      <c r="S185" s="5"/>
    </row>
    <row r="186" spans="1:19" ht="12.75" customHeight="1" x14ac:dyDescent="0.4"/>
    <row r="187" spans="1:19" ht="12.75" customHeight="1" x14ac:dyDescent="0.4"/>
    <row r="188" spans="1:19" ht="12.75" customHeight="1" x14ac:dyDescent="0.55000000000000004">
      <c r="A188" s="4" t="s">
        <v>66</v>
      </c>
      <c r="D188" s="4"/>
      <c r="E188" s="1"/>
      <c r="F188" s="1"/>
      <c r="G188" s="1"/>
      <c r="H188" s="1"/>
      <c r="I188" s="1"/>
      <c r="J188" s="1"/>
      <c r="K188" s="1"/>
      <c r="L188" s="1"/>
      <c r="M188" s="1"/>
    </row>
    <row r="189" spans="1:19" ht="12.75" customHeight="1" x14ac:dyDescent="0.55000000000000004">
      <c r="A189" s="2"/>
      <c r="B189" s="2"/>
      <c r="D189" s="19"/>
      <c r="E189" s="1"/>
      <c r="F189" s="19"/>
      <c r="G189" s="2"/>
      <c r="K189" s="1"/>
      <c r="L189" s="1"/>
      <c r="M189" s="1"/>
      <c r="N189" s="19"/>
      <c r="O189" s="2"/>
    </row>
    <row r="190" spans="1:19" ht="12.75" customHeight="1" x14ac:dyDescent="0.55000000000000004">
      <c r="A190" s="9">
        <v>1</v>
      </c>
      <c r="C190" s="9"/>
      <c r="E190" s="1"/>
      <c r="F190" s="9">
        <v>1</v>
      </c>
      <c r="K190" s="9"/>
      <c r="N190" s="9">
        <v>1</v>
      </c>
      <c r="R190" s="9"/>
    </row>
    <row r="191" spans="1:19" ht="12.75" customHeight="1" x14ac:dyDescent="0.55000000000000004">
      <c r="A191" s="9">
        <v>2</v>
      </c>
      <c r="C191" s="9"/>
      <c r="E191" s="1"/>
      <c r="F191" s="9">
        <v>2</v>
      </c>
      <c r="K191" s="9"/>
      <c r="N191" s="9">
        <v>2</v>
      </c>
      <c r="R191" s="9"/>
      <c r="S191" s="32"/>
    </row>
    <row r="192" spans="1:19" ht="12.75" customHeight="1" x14ac:dyDescent="0.55000000000000004">
      <c r="A192" s="9">
        <v>3</v>
      </c>
      <c r="C192" s="9"/>
      <c r="E192" s="1"/>
      <c r="F192" s="9">
        <v>3</v>
      </c>
      <c r="K192" s="9"/>
      <c r="N192" s="9">
        <v>3</v>
      </c>
      <c r="R192" s="9"/>
      <c r="S192" s="32"/>
    </row>
    <row r="193" spans="1:19" ht="12.75" customHeight="1" x14ac:dyDescent="0.55000000000000004">
      <c r="A193" s="9">
        <v>4</v>
      </c>
      <c r="C193" s="9"/>
      <c r="E193" s="1"/>
      <c r="F193" s="9">
        <v>4</v>
      </c>
      <c r="K193" s="20"/>
      <c r="N193" s="9">
        <v>4</v>
      </c>
      <c r="R193" s="9"/>
      <c r="S193" s="32"/>
    </row>
    <row r="194" spans="1:19" ht="6" customHeight="1" x14ac:dyDescent="0.55000000000000004">
      <c r="E194" s="1"/>
      <c r="F194" s="1"/>
      <c r="K194" s="9"/>
    </row>
    <row r="195" spans="1:19" ht="12.75" customHeight="1" x14ac:dyDescent="0.55000000000000004">
      <c r="C195" s="21">
        <f>SUM(C190:C193)</f>
        <v>0</v>
      </c>
      <c r="D195" s="5"/>
      <c r="E195" s="1"/>
      <c r="F195" s="1"/>
      <c r="K195" s="21">
        <f>SUM(K190:K194)</f>
        <v>0</v>
      </c>
      <c r="L195" s="5"/>
      <c r="R195" s="21">
        <f>SUM(R190:R194)</f>
        <v>0</v>
      </c>
      <c r="S195" s="5"/>
    </row>
    <row r="196" spans="1:19" ht="12.75" customHeight="1" x14ac:dyDescent="0.55000000000000004">
      <c r="C196" s="21"/>
      <c r="D196" s="5"/>
      <c r="E196" s="1"/>
      <c r="F196" s="1"/>
      <c r="K196" s="1"/>
      <c r="L196" s="21"/>
      <c r="M196" s="5"/>
    </row>
    <row r="197" spans="1:19" ht="12.75" customHeight="1" x14ac:dyDescent="0.55000000000000004">
      <c r="A197" s="19"/>
      <c r="B197" s="2"/>
      <c r="D197" s="19"/>
      <c r="E197" s="1"/>
      <c r="F197" s="19"/>
      <c r="G197" s="2"/>
      <c r="H197" s="2"/>
      <c r="K197" s="1"/>
      <c r="N197" s="19"/>
      <c r="O197" s="2"/>
    </row>
    <row r="198" spans="1:19" ht="12.75" customHeight="1" x14ac:dyDescent="0.55000000000000004">
      <c r="A198" s="9">
        <v>1</v>
      </c>
      <c r="C198" s="9"/>
      <c r="E198" s="1"/>
      <c r="F198" s="9">
        <v>1</v>
      </c>
      <c r="K198" s="9"/>
      <c r="N198" s="9">
        <v>1</v>
      </c>
      <c r="R198" s="9"/>
      <c r="S198" s="5"/>
    </row>
    <row r="199" spans="1:19" ht="12.75" customHeight="1" x14ac:dyDescent="0.55000000000000004">
      <c r="A199" s="9">
        <v>2</v>
      </c>
      <c r="C199" s="9"/>
      <c r="E199" s="1"/>
      <c r="F199" s="9">
        <v>2</v>
      </c>
      <c r="K199" s="9"/>
      <c r="L199" s="32"/>
      <c r="N199" s="9">
        <v>2</v>
      </c>
      <c r="R199" s="9"/>
      <c r="S199" s="5"/>
    </row>
    <row r="200" spans="1:19" ht="12.75" customHeight="1" x14ac:dyDescent="0.55000000000000004">
      <c r="A200" s="9">
        <v>3</v>
      </c>
      <c r="C200" s="9"/>
      <c r="E200" s="1"/>
      <c r="F200" s="9">
        <v>3</v>
      </c>
      <c r="K200" s="9"/>
      <c r="L200" s="32"/>
      <c r="N200" s="9">
        <v>3</v>
      </c>
      <c r="R200" s="9"/>
      <c r="S200" s="5"/>
    </row>
    <row r="201" spans="1:19" ht="12.75" customHeight="1" x14ac:dyDescent="0.55000000000000004">
      <c r="A201" s="9">
        <v>4</v>
      </c>
      <c r="C201" s="20"/>
      <c r="E201" s="1"/>
      <c r="F201" s="9">
        <v>4</v>
      </c>
      <c r="K201" s="9"/>
      <c r="L201" s="32"/>
      <c r="N201" s="9">
        <v>4</v>
      </c>
      <c r="R201" s="20"/>
      <c r="S201" s="5"/>
    </row>
    <row r="202" spans="1:19" ht="6" customHeight="1" x14ac:dyDescent="0.55000000000000004">
      <c r="C202" s="9"/>
      <c r="E202" s="1"/>
      <c r="F202" s="1"/>
      <c r="R202" s="9"/>
      <c r="S202" s="5"/>
    </row>
    <row r="203" spans="1:19" ht="12.75" customHeight="1" x14ac:dyDescent="0.55000000000000004">
      <c r="C203" s="21">
        <f>SUM(C198:C202)</f>
        <v>0</v>
      </c>
      <c r="D203" s="5"/>
      <c r="E203" s="1"/>
      <c r="F203" s="1"/>
      <c r="K203" s="21">
        <f>SUM(K198:K202)</f>
        <v>0</v>
      </c>
      <c r="L203" s="5"/>
      <c r="R203" s="21">
        <f>SUM(R198:R202)</f>
        <v>0</v>
      </c>
      <c r="S203" s="5"/>
    </row>
    <row r="204" spans="1:19" ht="12.75" customHeight="1" x14ac:dyDescent="0.4"/>
    <row r="205" spans="1:19" ht="12.75" customHeight="1" x14ac:dyDescent="0.4"/>
    <row r="206" spans="1:19" ht="12.75" customHeight="1" x14ac:dyDescent="0.4"/>
    <row r="207" spans="1:19" ht="12.75" customHeight="1" x14ac:dyDescent="0.4"/>
    <row r="208" spans="1:19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</sheetData>
  <mergeCells count="1">
    <mergeCell ref="A1:U1"/>
  </mergeCells>
  <pageMargins left="0.59055118110236227" right="0.19685039370078741" top="0.19685039370078741" bottom="0" header="0.31496062992125984" footer="0.31496062992125984"/>
  <pageSetup paperSize="9" scale="95" orientation="landscape" horizontalDpi="4294967293" verticalDpi="4294967293" r:id="rId1"/>
  <rowBreaks count="5" manualBreakCount="5">
    <brk id="48" max="19" man="1"/>
    <brk id="94" max="19" man="1"/>
    <brk id="132" max="19" man="1"/>
    <brk id="168" max="19" man="1"/>
    <brk id="20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LL D</vt:lpstr>
      <vt:lpstr>'LL D'!Druckbereich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Schlumbach</dc:creator>
  <cp:lastModifiedBy>Jörg Gresch</cp:lastModifiedBy>
  <cp:lastPrinted>2023-11-27T22:10:58Z</cp:lastPrinted>
  <dcterms:created xsi:type="dcterms:W3CDTF">2000-10-18T20:47:00Z</dcterms:created>
  <dcterms:modified xsi:type="dcterms:W3CDTF">2023-11-28T06:52:57Z</dcterms:modified>
</cp:coreProperties>
</file>