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örg Gresch\Documents\KEGELN\KFV Bohle\Website\2023\"/>
    </mc:Choice>
  </mc:AlternateContent>
  <xr:revisionPtr revIDLastSave="0" documentId="8_{6B82637F-238A-4A48-9A8E-52D7BB17DDEB}" xr6:coauthVersionLast="47" xr6:coauthVersionMax="47" xr10:uidLastSave="{00000000-0000-0000-0000-000000000000}"/>
  <bookViews>
    <workbookView xWindow="-96" yWindow="-96" windowWidth="23232" windowHeight="12696"/>
  </bookViews>
  <sheets>
    <sheet name="LL H" sheetId="22" r:id="rId1"/>
  </sheets>
  <calcPr calcId="181029"/>
</workbook>
</file>

<file path=xl/calcChain.xml><?xml version="1.0" encoding="utf-8"?>
<calcChain xmlns="http://schemas.openxmlformats.org/spreadsheetml/2006/main">
  <c r="K188" i="22" l="1"/>
  <c r="K178" i="22"/>
  <c r="K202" i="22"/>
  <c r="K203" i="22"/>
  <c r="K206" i="22"/>
  <c r="L173" i="22"/>
  <c r="K173" i="22"/>
  <c r="L202" i="22"/>
  <c r="L203" i="22"/>
  <c r="K86" i="22"/>
  <c r="K76" i="22"/>
  <c r="K75" i="22"/>
  <c r="K54" i="22"/>
  <c r="X245" i="22"/>
  <c r="Q245" i="22"/>
  <c r="J245" i="22"/>
  <c r="C245" i="22"/>
  <c r="X232" i="22"/>
  <c r="Q232" i="22"/>
  <c r="J232" i="22"/>
  <c r="C232" i="22"/>
  <c r="X220" i="22"/>
  <c r="Q220" i="22"/>
  <c r="J220" i="22"/>
  <c r="C220" i="22"/>
  <c r="K207" i="22"/>
  <c r="L205" i="22"/>
  <c r="K205" i="22"/>
  <c r="L204" i="22"/>
  <c r="K204" i="22"/>
  <c r="L201" i="22"/>
  <c r="K201" i="22"/>
  <c r="L200" i="22"/>
  <c r="K200" i="22"/>
  <c r="L199" i="22"/>
  <c r="K199" i="22"/>
  <c r="L196" i="22"/>
  <c r="K196" i="22"/>
  <c r="L195" i="22"/>
  <c r="K195" i="22"/>
  <c r="L197" i="22"/>
  <c r="K197" i="22"/>
  <c r="L194" i="22"/>
  <c r="K194" i="22"/>
  <c r="L193" i="22"/>
  <c r="K193" i="22"/>
  <c r="L191" i="22"/>
  <c r="K191" i="22"/>
  <c r="L192" i="22"/>
  <c r="K192" i="22"/>
  <c r="K189" i="22"/>
  <c r="L187" i="22"/>
  <c r="K187" i="22"/>
  <c r="L186" i="22"/>
  <c r="K186" i="22"/>
  <c r="L185" i="22"/>
  <c r="K185" i="22"/>
  <c r="L183" i="22"/>
  <c r="K183" i="22"/>
  <c r="L184" i="22"/>
  <c r="K184" i="22"/>
  <c r="L182" i="22"/>
  <c r="K182" i="22"/>
  <c r="L181" i="22"/>
  <c r="K181" i="22"/>
  <c r="K179" i="22"/>
  <c r="L177" i="22"/>
  <c r="K177" i="22"/>
  <c r="L174" i="22"/>
  <c r="K174" i="22"/>
  <c r="L176" i="22"/>
  <c r="K176" i="22"/>
  <c r="L175" i="22"/>
  <c r="K175" i="22"/>
  <c r="L172" i="22"/>
  <c r="K172" i="22"/>
  <c r="X164" i="22"/>
  <c r="Q164" i="22"/>
  <c r="J164" i="22"/>
  <c r="C164" i="22"/>
  <c r="X125" i="22"/>
  <c r="Q125" i="22"/>
  <c r="J125" i="22"/>
  <c r="C125" i="22"/>
  <c r="X112" i="22"/>
  <c r="Q112" i="22"/>
  <c r="J112" i="22"/>
  <c r="C112" i="22"/>
  <c r="X100" i="22"/>
  <c r="Q100" i="22"/>
  <c r="J100" i="22"/>
  <c r="C100" i="22"/>
  <c r="L82" i="22"/>
  <c r="K82" i="22"/>
  <c r="L83" i="22"/>
  <c r="K83" i="22"/>
  <c r="L84" i="22"/>
  <c r="K84" i="22"/>
  <c r="L85" i="22"/>
  <c r="K85" i="22"/>
  <c r="L81" i="22"/>
  <c r="K81" i="22"/>
  <c r="L80" i="22"/>
  <c r="K80" i="22"/>
  <c r="L79" i="22"/>
  <c r="K79" i="22"/>
  <c r="L78" i="22"/>
  <c r="K78" i="22"/>
  <c r="L74" i="22"/>
  <c r="K74" i="22"/>
  <c r="L72" i="22"/>
  <c r="K72" i="22"/>
  <c r="L73" i="22"/>
  <c r="K73" i="22"/>
  <c r="L71" i="22"/>
  <c r="K71" i="22"/>
  <c r="L70" i="22"/>
  <c r="K70" i="22"/>
  <c r="L69" i="22"/>
  <c r="K69" i="22"/>
  <c r="L68" i="22"/>
  <c r="K68" i="22"/>
  <c r="K66" i="22"/>
  <c r="L65" i="22"/>
  <c r="K65" i="22"/>
  <c r="L63" i="22"/>
  <c r="K63" i="22"/>
  <c r="L64" i="22"/>
  <c r="K64" i="22"/>
  <c r="L62" i="22"/>
  <c r="K62" i="22"/>
  <c r="L61" i="22"/>
  <c r="K61" i="22"/>
  <c r="L59" i="22"/>
  <c r="K59" i="22"/>
  <c r="L60" i="22"/>
  <c r="K60" i="22"/>
  <c r="L53" i="22"/>
  <c r="K53" i="22"/>
  <c r="K56" i="22"/>
  <c r="K55" i="22"/>
  <c r="L52" i="22"/>
  <c r="K52" i="22"/>
  <c r="L50" i="22"/>
  <c r="K50" i="22"/>
  <c r="L49" i="22"/>
  <c r="K49" i="22"/>
  <c r="L51" i="22"/>
  <c r="K51" i="22"/>
  <c r="L48" i="22"/>
  <c r="K48" i="22"/>
  <c r="L47" i="22"/>
  <c r="K47" i="22"/>
  <c r="X39" i="22"/>
  <c r="Q39" i="22"/>
  <c r="J39" i="22"/>
  <c r="C39" i="22"/>
</calcChain>
</file>

<file path=xl/sharedStrings.xml><?xml version="1.0" encoding="utf-8"?>
<sst xmlns="http://schemas.openxmlformats.org/spreadsheetml/2006/main" count="506" uniqueCount="249">
  <si>
    <t>Pl.</t>
  </si>
  <si>
    <t>Klub</t>
  </si>
  <si>
    <t>Name</t>
  </si>
  <si>
    <t>1.</t>
  </si>
  <si>
    <t>2.</t>
  </si>
  <si>
    <t>3.</t>
  </si>
  <si>
    <t>4.</t>
  </si>
  <si>
    <t>5.</t>
  </si>
  <si>
    <t>6.</t>
  </si>
  <si>
    <t xml:space="preserve">                               SPT</t>
  </si>
  <si>
    <t>SC Einheit Luckau</t>
  </si>
  <si>
    <t>Landesliga Herren - Staffel 2</t>
  </si>
  <si>
    <t>Landesliga Herren - Staffel 1</t>
  </si>
  <si>
    <t>KF Rotation Babelsberg</t>
  </si>
  <si>
    <t>KSV Wandlitz</t>
  </si>
  <si>
    <t>BBC 91 Neuruppin</t>
  </si>
  <si>
    <t>SpG Teltow / Saarmund</t>
  </si>
  <si>
    <t>SVL Seedorf 1919 II</t>
  </si>
  <si>
    <t>1. Spieltag in Seedorf am 09.09.2023</t>
  </si>
  <si>
    <t>2. Spieltag in Potsdam-Babelsberg 23.09.2023</t>
  </si>
  <si>
    <t>3. Spieltag in Wandlitz am 14.10.2023</t>
  </si>
  <si>
    <t>4. Spieltag in Neuruppin am 04.11.2023</t>
  </si>
  <si>
    <t>SPIELSERIE 2023 / 2024</t>
  </si>
  <si>
    <r>
      <t xml:space="preserve"> </t>
    </r>
    <r>
      <rPr>
        <u/>
        <sz val="10"/>
        <rFont val="Arial"/>
        <family val="2"/>
      </rPr>
      <t>BBC 91 Neuruppin</t>
    </r>
  </si>
  <si>
    <r>
      <t xml:space="preserve"> </t>
    </r>
    <r>
      <rPr>
        <u/>
        <sz val="10"/>
        <rFont val="Arial"/>
        <family val="2"/>
      </rPr>
      <t>KSV Wandlitz</t>
    </r>
  </si>
  <si>
    <t xml:space="preserve"> SpG Teltow / Saarmund</t>
  </si>
  <si>
    <t xml:space="preserve"> SVL Seedorf 1919 II</t>
  </si>
  <si>
    <t>09.09.</t>
  </si>
  <si>
    <t>23.09.</t>
  </si>
  <si>
    <t>14.10.</t>
  </si>
  <si>
    <t>04.11.</t>
  </si>
  <si>
    <t>KV Germania Freienhufen</t>
  </si>
  <si>
    <t>SG Askania Kablow 1916</t>
  </si>
  <si>
    <t>1. Spieltag in Großräschen am 09.09.2023</t>
  </si>
  <si>
    <t>2. Spieltag in Kablow 23.09.2023</t>
  </si>
  <si>
    <t>3. Spieltag in Potsdam-Babelsberg 14.10.2023</t>
  </si>
  <si>
    <t>4. Spieltag in Luckau am 04.11.2023</t>
  </si>
  <si>
    <t xml:space="preserve"> Jürgen Reimann</t>
  </si>
  <si>
    <t xml:space="preserve"> Tino Brinkmann</t>
  </si>
  <si>
    <t xml:space="preserve"> Ingo Jochens</t>
  </si>
  <si>
    <t xml:space="preserve"> Steffen Gottschalk</t>
  </si>
  <si>
    <t xml:space="preserve"> Leonard Lucht</t>
  </si>
  <si>
    <t xml:space="preserve"> Michael Preuß</t>
  </si>
  <si>
    <t xml:space="preserve"> Sven Kuhle</t>
  </si>
  <si>
    <t xml:space="preserve"> Jens-Erik Siedentopf</t>
  </si>
  <si>
    <t xml:space="preserve"> Udo Linstädt</t>
  </si>
  <si>
    <t xml:space="preserve"> Maik Draeger</t>
  </si>
  <si>
    <t>5255 - 4</t>
  </si>
  <si>
    <t>5005 - 3</t>
  </si>
  <si>
    <t>4952 - 2</t>
  </si>
  <si>
    <t>4915 - 1</t>
  </si>
  <si>
    <t>Nico Heinzgen</t>
  </si>
  <si>
    <t>Tom Stach</t>
  </si>
  <si>
    <t>Christian Teßmann</t>
  </si>
  <si>
    <t>Axel Wolter</t>
  </si>
  <si>
    <t>Frank Pabst</t>
  </si>
  <si>
    <t>Thomas Gabrysch</t>
  </si>
  <si>
    <t>Jens-Erik Siedentopf</t>
  </si>
  <si>
    <t>Niklas Griese</t>
  </si>
  <si>
    <t>Maik Draeger</t>
  </si>
  <si>
    <t>Udo Linstädt</t>
  </si>
  <si>
    <t>Sven Kuhle</t>
  </si>
  <si>
    <t>Michael Preuß</t>
  </si>
  <si>
    <t>Marco Lange</t>
  </si>
  <si>
    <t>Dennis Bröker</t>
  </si>
  <si>
    <t>Dirk Krone</t>
  </si>
  <si>
    <t>Jens Hamm</t>
  </si>
  <si>
    <t>Paul Weyher</t>
  </si>
  <si>
    <t>Andrè Weyher</t>
  </si>
  <si>
    <t>Leonard Lucht</t>
  </si>
  <si>
    <t>Jürgen Reimann</t>
  </si>
  <si>
    <t>Tino Brinkmann</t>
  </si>
  <si>
    <t>Steffen Gottschalk</t>
  </si>
  <si>
    <t>Ingo Jochens</t>
  </si>
  <si>
    <t>Matthias Borchert</t>
  </si>
  <si>
    <t xml:space="preserve"> Nico Heinzgen</t>
  </si>
  <si>
    <t xml:space="preserve"> Tom Stach</t>
  </si>
  <si>
    <t xml:space="preserve"> Christian Teßmann</t>
  </si>
  <si>
    <t xml:space="preserve"> Axel Wolter</t>
  </si>
  <si>
    <t xml:space="preserve"> Frank Pabst</t>
  </si>
  <si>
    <t xml:space="preserve"> Thomas Gabrysch</t>
  </si>
  <si>
    <t xml:space="preserve"> Marco Lange</t>
  </si>
  <si>
    <t xml:space="preserve"> Dennis Bröker</t>
  </si>
  <si>
    <t xml:space="preserve"> Dirk Krone</t>
  </si>
  <si>
    <t xml:space="preserve"> Jens Hamm</t>
  </si>
  <si>
    <t xml:space="preserve"> Paul Weyher</t>
  </si>
  <si>
    <t xml:space="preserve"> Andrè Weyher</t>
  </si>
  <si>
    <t xml:space="preserve"> Niklas Griese</t>
  </si>
  <si>
    <t xml:space="preserve"> Matthias Borchert</t>
  </si>
  <si>
    <t>5428 - 4</t>
  </si>
  <si>
    <t>5394 - 3</t>
  </si>
  <si>
    <t>5373 - 2</t>
  </si>
  <si>
    <t>5367 - 1</t>
  </si>
  <si>
    <r>
      <t xml:space="preserve">A. Thoran </t>
    </r>
    <r>
      <rPr>
        <sz val="8"/>
        <rFont val="Arial"/>
        <family val="2"/>
      </rPr>
      <t>(KV Germania Freienhufen)</t>
    </r>
  </si>
  <si>
    <r>
      <t xml:space="preserve">K. Wernicke </t>
    </r>
    <r>
      <rPr>
        <sz val="8"/>
        <rFont val="Arial"/>
        <family val="2"/>
      </rPr>
      <t>(SG Askania Kablow 1916)</t>
    </r>
  </si>
  <si>
    <t>Max Goschiniak</t>
  </si>
  <si>
    <t>Henning Schmidtchen</t>
  </si>
  <si>
    <t>Tom Weichelt</t>
  </si>
  <si>
    <t>Andreas Thoran</t>
  </si>
  <si>
    <t>Ralf Radke</t>
  </si>
  <si>
    <t>Martin Winzer</t>
  </si>
  <si>
    <t>Ingo Kriewald</t>
  </si>
  <si>
    <t>Mathias Bohn</t>
  </si>
  <si>
    <t>Christian Pelz</t>
  </si>
  <si>
    <t>Reinhard Krienke</t>
  </si>
  <si>
    <t>Klaus-Dieter Hallex</t>
  </si>
  <si>
    <t>Nico Sommer</t>
  </si>
  <si>
    <t>Paul Fischer</t>
  </si>
  <si>
    <t>Adrian Charchulla</t>
  </si>
  <si>
    <t>Thomas Schwaller</t>
  </si>
  <si>
    <t>Florian Schröder</t>
  </si>
  <si>
    <t>Mario Görick</t>
  </si>
  <si>
    <t>Kristian Wernicke</t>
  </si>
  <si>
    <t>Marcel Merker</t>
  </si>
  <si>
    <t>Philipp Wolf</t>
  </si>
  <si>
    <t>Felix Richter</t>
  </si>
  <si>
    <t>Markus Hirte</t>
  </si>
  <si>
    <t>Renè Hönicke</t>
  </si>
  <si>
    <t>Moritz Rosner</t>
  </si>
  <si>
    <t>5262 - 4</t>
  </si>
  <si>
    <t>5247 - 3</t>
  </si>
  <si>
    <t>5221 - 2</t>
  </si>
  <si>
    <t>5176 - 1</t>
  </si>
  <si>
    <t>Robert Genzel</t>
  </si>
  <si>
    <t>Johannes Weyher</t>
  </si>
  <si>
    <t>Eckhard Johnke</t>
  </si>
  <si>
    <t>Steffen Gottschalk *</t>
  </si>
  <si>
    <t>* ab61 Wurf Erich Freitag</t>
  </si>
  <si>
    <t>Olaf Makat</t>
  </si>
  <si>
    <t>Thomas Lutz</t>
  </si>
  <si>
    <t>Axel Fischer</t>
  </si>
  <si>
    <t>Thomas Protz</t>
  </si>
  <si>
    <t xml:space="preserve"> Thomas Lutz</t>
  </si>
  <si>
    <t xml:space="preserve"> Axel Fischer</t>
  </si>
  <si>
    <t xml:space="preserve"> Thomas Protz</t>
  </si>
  <si>
    <t xml:space="preserve"> Robert Genzel</t>
  </si>
  <si>
    <t xml:space="preserve"> Johannes Weyher</t>
  </si>
  <si>
    <t xml:space="preserve"> Olaf Makat</t>
  </si>
  <si>
    <t xml:space="preserve"> Eckhard Johnke</t>
  </si>
  <si>
    <t xml:space="preserve"> Erich Freitag</t>
  </si>
  <si>
    <r>
      <t xml:space="preserve">A. Fischer </t>
    </r>
    <r>
      <rPr>
        <sz val="8"/>
        <rFont val="Arial"/>
        <family val="2"/>
      </rPr>
      <t>(BBC 91 Neuruppin)</t>
    </r>
  </si>
  <si>
    <r>
      <t xml:space="preserve">T. Protz </t>
    </r>
    <r>
      <rPr>
        <sz val="8"/>
        <rFont val="Arial"/>
        <family val="2"/>
      </rPr>
      <t>(BBC 91 Neuruppin)</t>
    </r>
  </si>
  <si>
    <r>
      <t xml:space="preserve">M. Preuß </t>
    </r>
    <r>
      <rPr>
        <sz val="8"/>
        <rFont val="Arial"/>
        <family val="2"/>
      </rPr>
      <t>(SpG Teltow / Saarmund)</t>
    </r>
  </si>
  <si>
    <r>
      <t xml:space="preserve">J. Reimann </t>
    </r>
    <r>
      <rPr>
        <sz val="8"/>
        <rFont val="Arial"/>
        <family val="2"/>
      </rPr>
      <t>(SVL Seedorf 1919 II)</t>
    </r>
  </si>
  <si>
    <t>5407 - 4</t>
  </si>
  <si>
    <t>5333 - 3</t>
  </si>
  <si>
    <t>5331 - 2</t>
  </si>
  <si>
    <t>5275 - 1</t>
  </si>
  <si>
    <t>Mike Sauermann</t>
  </si>
  <si>
    <t>Steffen Rubel *</t>
  </si>
  <si>
    <t>* ab 31 Wurf Paul Fischer</t>
  </si>
  <si>
    <t>Volker Staffe</t>
  </si>
  <si>
    <t>Einzelwertung</t>
  </si>
  <si>
    <t>∑</t>
  </si>
  <si>
    <t>Ø</t>
  </si>
  <si>
    <t>Einzelergebnisse</t>
  </si>
  <si>
    <t xml:space="preserve"> --</t>
  </si>
  <si>
    <t>5364 - 4</t>
  </si>
  <si>
    <t>5356 - 3</t>
  </si>
  <si>
    <t>5349 - 2</t>
  </si>
  <si>
    <t>4359 - 1</t>
  </si>
  <si>
    <t>Erich Freitag</t>
  </si>
  <si>
    <t>Manfred Behr</t>
  </si>
  <si>
    <t xml:space="preserve"> Manfred Behr</t>
  </si>
  <si>
    <r>
      <t xml:space="preserve">T. Gabrysch </t>
    </r>
    <r>
      <rPr>
        <sz val="8"/>
        <rFont val="Arial"/>
        <family val="2"/>
      </rPr>
      <t>(BBC 91 Neuruppin)</t>
    </r>
  </si>
  <si>
    <t>5280 - 4</t>
  </si>
  <si>
    <t>5271 - 3</t>
  </si>
  <si>
    <t>5269 - 2</t>
  </si>
  <si>
    <t>5254 - 1</t>
  </si>
  <si>
    <t>Bernd Rucho</t>
  </si>
  <si>
    <t>Marcel Urban</t>
  </si>
  <si>
    <t>Kay Urban *</t>
  </si>
  <si>
    <t>* ab 31 Wurf Nico Sommer</t>
  </si>
  <si>
    <t>Andreas Luther</t>
  </si>
  <si>
    <r>
      <t xml:space="preserve">M. Urban </t>
    </r>
    <r>
      <rPr>
        <sz val="8"/>
        <rFont val="Arial"/>
        <family val="2"/>
      </rPr>
      <t>(KF Rotation Babelsberg)</t>
    </r>
  </si>
  <si>
    <r>
      <t xml:space="preserve">M. Winzer </t>
    </r>
    <r>
      <rPr>
        <sz val="8"/>
        <rFont val="Arial"/>
        <family val="2"/>
      </rPr>
      <t>(KV Germania Freienhufen)</t>
    </r>
  </si>
  <si>
    <r>
      <t xml:space="preserve">F. Schröder </t>
    </r>
    <r>
      <rPr>
        <sz val="8"/>
        <rFont val="Arial"/>
        <family val="2"/>
      </rPr>
      <t>(SG Askania Kablow 1916)</t>
    </r>
  </si>
  <si>
    <r>
      <t xml:space="preserve">P. Wolf </t>
    </r>
    <r>
      <rPr>
        <sz val="8"/>
        <rFont val="Arial"/>
        <family val="2"/>
      </rPr>
      <t>(SC Einheit Luckau)</t>
    </r>
  </si>
  <si>
    <t>07.10.</t>
  </si>
  <si>
    <t>21.10.</t>
  </si>
  <si>
    <t>18.11.</t>
  </si>
  <si>
    <t>09.12.</t>
  </si>
  <si>
    <t>20.01.</t>
  </si>
  <si>
    <t>24.02.</t>
  </si>
  <si>
    <t>5288 - 4</t>
  </si>
  <si>
    <t>5124 - 3</t>
  </si>
  <si>
    <t>5105 - 2</t>
  </si>
  <si>
    <t>5087 - 1</t>
  </si>
  <si>
    <t>STAND NACH 4. SPT - MANNSCHAFT</t>
  </si>
  <si>
    <t>STAND NACH 4. SPT - EINZEL</t>
  </si>
  <si>
    <t>Ralph Lemcke</t>
  </si>
  <si>
    <t>Roland Schwartz</t>
  </si>
  <si>
    <t>Rainer Albrecht</t>
  </si>
  <si>
    <t>Christian Buhl</t>
  </si>
  <si>
    <t>Platz 1 + 2 Meisterstaffel</t>
  </si>
  <si>
    <t>Platz 3 + 4 Platzierungsstaffel</t>
  </si>
  <si>
    <t xml:space="preserve"> Christian Buhl</t>
  </si>
  <si>
    <t xml:space="preserve"> Roland Schwartz</t>
  </si>
  <si>
    <t xml:space="preserve"> Rainer Albrecht</t>
  </si>
  <si>
    <t xml:space="preserve"> Ralph Lemcke</t>
  </si>
  <si>
    <r>
      <t xml:space="preserve">N. Heinzgen </t>
    </r>
    <r>
      <rPr>
        <sz val="8"/>
        <rFont val="Arial"/>
        <family val="2"/>
      </rPr>
      <t>(BBC 91 Neuruppin)</t>
    </r>
  </si>
  <si>
    <r>
      <t xml:space="preserve">T. Stach </t>
    </r>
    <r>
      <rPr>
        <sz val="8"/>
        <rFont val="Arial"/>
        <family val="2"/>
      </rPr>
      <t>(BBC 91 Neuruppin)</t>
    </r>
  </si>
  <si>
    <t>4. Spieltag in Luckau 04.11.2023</t>
  </si>
  <si>
    <t>5398 - 4</t>
  </si>
  <si>
    <t>5395 - 3</t>
  </si>
  <si>
    <t>5366 - 2</t>
  </si>
  <si>
    <t>5340 - 1</t>
  </si>
  <si>
    <t xml:space="preserve">   *5-10602</t>
  </si>
  <si>
    <t xml:space="preserve">   *5-10555</t>
  </si>
  <si>
    <t>* laut Ausschreibung</t>
  </si>
  <si>
    <t>Dietmar Steinhaus</t>
  </si>
  <si>
    <t>Erwin Strauch</t>
  </si>
  <si>
    <r>
      <t xml:space="preserve"> </t>
    </r>
    <r>
      <rPr>
        <u/>
        <sz val="10"/>
        <rFont val="Arial"/>
        <family val="2"/>
      </rPr>
      <t>SC Einheit Luckau</t>
    </r>
  </si>
  <si>
    <t xml:space="preserve"> Philipp Wolf</t>
  </si>
  <si>
    <t xml:space="preserve"> Renè Hönicke</t>
  </si>
  <si>
    <t xml:space="preserve"> Moritz Rosner</t>
  </si>
  <si>
    <t xml:space="preserve"> Marcel Merker</t>
  </si>
  <si>
    <t xml:space="preserve"> Felix Richter</t>
  </si>
  <si>
    <t xml:space="preserve"> Markus Hirte</t>
  </si>
  <si>
    <t xml:space="preserve"> Volker Staffe</t>
  </si>
  <si>
    <r>
      <t xml:space="preserve"> </t>
    </r>
    <r>
      <rPr>
        <u/>
        <sz val="10"/>
        <rFont val="Arial"/>
        <family val="2"/>
      </rPr>
      <t>KF Rotation Babelsberg</t>
    </r>
  </si>
  <si>
    <t xml:space="preserve"> Marcel Urban</t>
  </si>
  <si>
    <t xml:space="preserve"> Christian Pelz</t>
  </si>
  <si>
    <t xml:space="preserve"> Mathias Bohn</t>
  </si>
  <si>
    <t xml:space="preserve"> Ingo Kriewald</t>
  </si>
  <si>
    <t xml:space="preserve"> Reinhard Krienke</t>
  </si>
  <si>
    <t xml:space="preserve"> Nico Sommer</t>
  </si>
  <si>
    <t xml:space="preserve"> Klaus-Dieter Hallex</t>
  </si>
  <si>
    <t xml:space="preserve"> Kay Wagner</t>
  </si>
  <si>
    <t xml:space="preserve"> KV Germania Freienhufen</t>
  </si>
  <si>
    <t xml:space="preserve"> Andreas Thoran</t>
  </si>
  <si>
    <t xml:space="preserve"> Martin Winzer</t>
  </si>
  <si>
    <t xml:space="preserve"> Max Goschiniak</t>
  </si>
  <si>
    <t xml:space="preserve"> Ralf Radke</t>
  </si>
  <si>
    <t xml:space="preserve"> Tom Weichelt</t>
  </si>
  <si>
    <t xml:space="preserve"> Bernd Rucho</t>
  </si>
  <si>
    <t xml:space="preserve"> Henning Schmidtchen</t>
  </si>
  <si>
    <t xml:space="preserve"> SG Askania Kablow 1916</t>
  </si>
  <si>
    <t xml:space="preserve"> Kristian Wernicke</t>
  </si>
  <si>
    <t xml:space="preserve"> Florian Schröder</t>
  </si>
  <si>
    <t xml:space="preserve"> Mario Görick</t>
  </si>
  <si>
    <t xml:space="preserve"> Thomas Schwaller</t>
  </si>
  <si>
    <t xml:space="preserve"> Adrian Charchulla</t>
  </si>
  <si>
    <t xml:space="preserve"> Mike Sauermann</t>
  </si>
  <si>
    <t xml:space="preserve"> Andreas Luther</t>
  </si>
  <si>
    <t xml:space="preserve"> Paul Fischer</t>
  </si>
  <si>
    <t xml:space="preserve"> Steffen Rubel</t>
  </si>
  <si>
    <t xml:space="preserve"> Erwin Strauch</t>
  </si>
  <si>
    <t xml:space="preserve"> Dietmar Steinhaus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</si>
</sst>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5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30"/>
      <name val="Arial"/>
      <family val="2"/>
    </font>
    <font>
      <sz val="10"/>
      <color indexed="14"/>
      <name val="Arial"/>
      <family val="2"/>
    </font>
    <font>
      <sz val="10"/>
      <color indexed="33"/>
      <name val="Arial"/>
      <family val="2"/>
    </font>
    <font>
      <b/>
      <sz val="14"/>
      <color indexed="10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b/>
      <sz val="12"/>
      <color rgb="FF008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8" fillId="0" borderId="1" xfId="0" applyNumberFormat="1" applyFont="1" applyBorder="1"/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8" fillId="0" borderId="3" xfId="0" applyNumberFormat="1" applyFont="1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2" fontId="2" fillId="0" borderId="1" xfId="0" applyNumberFormat="1" applyFont="1" applyBorder="1"/>
    <xf numFmtId="2" fontId="2" fillId="0" borderId="11" xfId="0" applyNumberFormat="1" applyFont="1" applyBorder="1"/>
    <xf numFmtId="2" fontId="2" fillId="0" borderId="3" xfId="0" applyNumberFormat="1" applyFont="1" applyBorder="1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2" fillId="0" borderId="12" xfId="0" applyNumberFormat="1" applyFont="1" applyBorder="1"/>
    <xf numFmtId="2" fontId="8" fillId="0" borderId="12" xfId="0" applyNumberFormat="1" applyFont="1" applyBorder="1"/>
    <xf numFmtId="2" fontId="2" fillId="0" borderId="13" xfId="0" applyNumberFormat="1" applyFont="1" applyBorder="1"/>
    <xf numFmtId="2" fontId="8" fillId="0" borderId="13" xfId="0" applyNumberFormat="1" applyFont="1" applyBorder="1"/>
    <xf numFmtId="0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2" fillId="0" borderId="14" xfId="0" applyFont="1" applyBorder="1" applyAlignment="1">
      <alignment horizontal="center"/>
    </xf>
    <xf numFmtId="16" fontId="2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2" fontId="2" fillId="0" borderId="18" xfId="0" applyNumberFormat="1" applyFont="1" applyBorder="1"/>
    <xf numFmtId="176" fontId="2" fillId="0" borderId="0" xfId="0" applyNumberFormat="1" applyFont="1"/>
    <xf numFmtId="0" fontId="12" fillId="0" borderId="0" xfId="0" applyFont="1"/>
    <xf numFmtId="2" fontId="2" fillId="0" borderId="19" xfId="0" applyNumberFormat="1" applyFont="1" applyBorder="1"/>
    <xf numFmtId="2" fontId="2" fillId="0" borderId="20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4" fillId="0" borderId="14" xfId="0" applyFont="1" applyBorder="1" applyAlignment="1">
      <alignment horizontal="center"/>
    </xf>
    <xf numFmtId="0" fontId="2" fillId="0" borderId="23" xfId="0" applyFont="1" applyBorder="1"/>
    <xf numFmtId="0" fontId="2" fillId="0" borderId="0" xfId="0" applyFont="1" applyBorder="1"/>
    <xf numFmtId="0" fontId="2" fillId="0" borderId="16" xfId="0" applyFont="1" applyBorder="1" applyAlignment="1">
      <alignment horizontal="center"/>
    </xf>
    <xf numFmtId="0" fontId="2" fillId="0" borderId="24" xfId="0" applyFont="1" applyBorder="1"/>
    <xf numFmtId="2" fontId="2" fillId="0" borderId="14" xfId="0" applyNumberFormat="1" applyFont="1" applyBorder="1"/>
    <xf numFmtId="2" fontId="2" fillId="0" borderId="4" xfId="0" applyNumberFormat="1" applyFont="1" applyBorder="1"/>
    <xf numFmtId="2" fontId="2" fillId="0" borderId="16" xfId="0" applyNumberFormat="1" applyFont="1" applyBorder="1"/>
    <xf numFmtId="0" fontId="2" fillId="0" borderId="25" xfId="0" applyFont="1" applyBorder="1"/>
    <xf numFmtId="2" fontId="2" fillId="0" borderId="26" xfId="0" applyNumberFormat="1" applyFont="1" applyBorder="1"/>
    <xf numFmtId="0" fontId="2" fillId="0" borderId="27" xfId="0" applyFont="1" applyBorder="1"/>
    <xf numFmtId="2" fontId="2" fillId="0" borderId="28" xfId="0" applyNumberFormat="1" applyFont="1" applyBorder="1"/>
    <xf numFmtId="0" fontId="2" fillId="0" borderId="29" xfId="0" applyFont="1" applyBorder="1"/>
    <xf numFmtId="0" fontId="2" fillId="0" borderId="30" xfId="0" applyFont="1" applyBorder="1"/>
    <xf numFmtId="2" fontId="2" fillId="0" borderId="31" xfId="0" applyNumberFormat="1" applyFont="1" applyBorder="1"/>
    <xf numFmtId="0" fontId="7" fillId="0" borderId="23" xfId="0" applyFont="1" applyBorder="1"/>
    <xf numFmtId="2" fontId="2" fillId="0" borderId="32" xfId="0" applyNumberFormat="1" applyFont="1" applyBorder="1"/>
    <xf numFmtId="0" fontId="14" fillId="0" borderId="0" xfId="0" applyFont="1"/>
    <xf numFmtId="0" fontId="2" fillId="0" borderId="15" xfId="0" applyFont="1" applyBorder="1" applyAlignment="1">
      <alignment horizontal="center"/>
    </xf>
    <xf numFmtId="2" fontId="8" fillId="0" borderId="4" xfId="0" applyNumberFormat="1" applyFont="1" applyBorder="1"/>
    <xf numFmtId="0" fontId="10" fillId="0" borderId="5" xfId="0" applyFont="1" applyBorder="1" applyAlignment="1">
      <alignment horizontal="center"/>
    </xf>
    <xf numFmtId="0" fontId="2" fillId="0" borderId="33" xfId="0" applyFont="1" applyBorder="1"/>
    <xf numFmtId="2" fontId="8" fillId="0" borderId="19" xfId="0" applyNumberFormat="1" applyFont="1" applyBorder="1"/>
    <xf numFmtId="0" fontId="10" fillId="0" borderId="34" xfId="0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9" fillId="0" borderId="37" xfId="0" applyFont="1" applyBorder="1" applyAlignment="1">
      <alignment horizontal="center"/>
    </xf>
    <xf numFmtId="0" fontId="12" fillId="0" borderId="0" xfId="0" applyFont="1" applyAlignment="1"/>
    <xf numFmtId="0" fontId="7" fillId="0" borderId="38" xfId="0" applyFont="1" applyBorder="1"/>
    <xf numFmtId="0" fontId="1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4" fillId="0" borderId="0" xfId="0" applyFont="1" applyAlignment="1">
      <alignment horizontal="left"/>
    </xf>
    <xf numFmtId="16" fontId="2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9" fillId="0" borderId="42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6"/>
  <sheetViews>
    <sheetView showGridLines="0" tabSelected="1" view="pageBreakPreview" topLeftCell="A67" zoomScaleNormal="100" zoomScaleSheetLayoutView="100" workbookViewId="0">
      <selection activeCell="P45" sqref="P45"/>
    </sheetView>
  </sheetViews>
  <sheetFormatPr baseColWidth="10" defaultColWidth="11.44140625" defaultRowHeight="12.3" x14ac:dyDescent="0.4"/>
  <cols>
    <col min="1" max="1" width="2.71875" style="9" customWidth="1"/>
    <col min="2" max="2" width="20.71875" style="9" customWidth="1"/>
    <col min="3" max="10" width="5.71875" style="9" customWidth="1"/>
    <col min="11" max="11" width="6.1640625" style="9" customWidth="1"/>
    <col min="12" max="12" width="5.83203125" style="9" customWidth="1"/>
    <col min="13" max="17" width="5.71875" style="9" customWidth="1"/>
    <col min="18" max="18" width="2.71875" style="9" customWidth="1"/>
    <col min="19" max="19" width="4.83203125" style="9" customWidth="1"/>
    <col min="20" max="21" width="5.71875" style="9" customWidth="1"/>
    <col min="22" max="22" width="5.1640625" style="9" customWidth="1"/>
    <col min="23" max="23" width="4.5546875" style="9" customWidth="1"/>
    <col min="24" max="24" width="5.71875" style="9" customWidth="1"/>
    <col min="25" max="25" width="4.1640625" style="9" customWidth="1"/>
    <col min="26" max="16384" width="11.44140625" style="9"/>
  </cols>
  <sheetData>
    <row r="1" spans="1:25" ht="17.7" x14ac:dyDescent="0.6">
      <c r="A1" s="87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5" ht="12.75" customHeight="1" x14ac:dyDescent="0.5"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5" ht="15" x14ac:dyDescent="0.5">
      <c r="A3" s="72" t="s">
        <v>12</v>
      </c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25" ht="12.75" customHeight="1" x14ac:dyDescent="0.5"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25" ht="12.75" customHeight="1" x14ac:dyDescent="0.4">
      <c r="A5" s="4" t="s">
        <v>18</v>
      </c>
      <c r="F5" s="75"/>
      <c r="G5" s="4" t="s">
        <v>19</v>
      </c>
      <c r="P5" s="4"/>
    </row>
    <row r="6" spans="1:25" ht="12.75" customHeight="1" x14ac:dyDescent="0.4">
      <c r="A6" s="12" t="s">
        <v>3</v>
      </c>
      <c r="B6" s="9" t="s">
        <v>17</v>
      </c>
      <c r="E6" s="9" t="s">
        <v>47</v>
      </c>
      <c r="G6" s="12" t="s">
        <v>3</v>
      </c>
      <c r="H6" s="9" t="s">
        <v>16</v>
      </c>
      <c r="M6" s="9" t="s">
        <v>119</v>
      </c>
      <c r="P6" s="12"/>
    </row>
    <row r="7" spans="1:25" ht="12.75" customHeight="1" x14ac:dyDescent="0.4">
      <c r="A7" s="12" t="s">
        <v>4</v>
      </c>
      <c r="B7" s="9" t="s">
        <v>16</v>
      </c>
      <c r="E7" s="9" t="s">
        <v>48</v>
      </c>
      <c r="G7" s="12" t="s">
        <v>4</v>
      </c>
      <c r="H7" s="9" t="s">
        <v>14</v>
      </c>
      <c r="M7" s="9" t="s">
        <v>120</v>
      </c>
      <c r="P7" s="12"/>
    </row>
    <row r="8" spans="1:25" ht="12.75" customHeight="1" x14ac:dyDescent="0.4">
      <c r="A8" s="12" t="s">
        <v>5</v>
      </c>
      <c r="B8" s="9" t="s">
        <v>14</v>
      </c>
      <c r="E8" s="9" t="s">
        <v>49</v>
      </c>
      <c r="G8" s="12" t="s">
        <v>5</v>
      </c>
      <c r="H8" s="9" t="s">
        <v>17</v>
      </c>
      <c r="M8" s="9" t="s">
        <v>121</v>
      </c>
      <c r="P8" s="12"/>
    </row>
    <row r="9" spans="1:25" ht="12.75" customHeight="1" x14ac:dyDescent="0.4">
      <c r="A9" s="12" t="s">
        <v>6</v>
      </c>
      <c r="B9" s="9" t="s">
        <v>15</v>
      </c>
      <c r="E9" s="9" t="s">
        <v>50</v>
      </c>
      <c r="G9" s="12" t="s">
        <v>6</v>
      </c>
      <c r="H9" s="9" t="s">
        <v>15</v>
      </c>
      <c r="M9" s="9" t="s">
        <v>122</v>
      </c>
      <c r="P9" s="12"/>
    </row>
    <row r="10" spans="1:25" ht="12.75" customHeight="1" x14ac:dyDescent="0.5">
      <c r="A10" s="76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1:25" ht="12.75" customHeight="1" x14ac:dyDescent="0.4">
      <c r="A11" s="4" t="s">
        <v>20</v>
      </c>
      <c r="F11" s="75"/>
      <c r="G11" s="4" t="s">
        <v>21</v>
      </c>
      <c r="H11" s="75"/>
      <c r="I11" s="75"/>
      <c r="J11" s="75"/>
      <c r="K11" s="75"/>
      <c r="L11" s="75"/>
      <c r="M11" s="75"/>
      <c r="N11" s="75"/>
      <c r="O11" s="75"/>
      <c r="P11" s="4"/>
    </row>
    <row r="12" spans="1:25" ht="12.75" customHeight="1" x14ac:dyDescent="0.4">
      <c r="A12" s="12" t="s">
        <v>3</v>
      </c>
      <c r="B12" s="9" t="s">
        <v>14</v>
      </c>
      <c r="E12" s="9" t="s">
        <v>157</v>
      </c>
      <c r="F12" s="75"/>
      <c r="G12" s="12" t="s">
        <v>3</v>
      </c>
      <c r="H12" s="9" t="s">
        <v>15</v>
      </c>
      <c r="I12" s="75"/>
      <c r="J12" s="75"/>
      <c r="K12" s="75"/>
      <c r="L12" s="75"/>
      <c r="M12" s="81" t="s">
        <v>184</v>
      </c>
      <c r="N12" s="81"/>
      <c r="O12" s="75"/>
      <c r="P12" s="12"/>
    </row>
    <row r="13" spans="1:25" ht="12.75" customHeight="1" x14ac:dyDescent="0.4">
      <c r="A13" s="12" t="s">
        <v>4</v>
      </c>
      <c r="B13" s="9" t="s">
        <v>17</v>
      </c>
      <c r="E13" s="9" t="s">
        <v>158</v>
      </c>
      <c r="F13" s="75"/>
      <c r="G13" s="12" t="s">
        <v>4</v>
      </c>
      <c r="H13" s="9" t="s">
        <v>17</v>
      </c>
      <c r="I13" s="75"/>
      <c r="J13" s="75"/>
      <c r="K13" s="75"/>
      <c r="L13" s="75"/>
      <c r="M13" s="81" t="s">
        <v>185</v>
      </c>
      <c r="N13" s="75"/>
      <c r="O13" s="75"/>
      <c r="P13" s="12"/>
    </row>
    <row r="14" spans="1:25" ht="12.75" customHeight="1" x14ac:dyDescent="0.4">
      <c r="A14" s="12" t="s">
        <v>5</v>
      </c>
      <c r="B14" s="9" t="s">
        <v>16</v>
      </c>
      <c r="E14" s="9" t="s">
        <v>159</v>
      </c>
      <c r="F14" s="75"/>
      <c r="G14" s="12" t="s">
        <v>5</v>
      </c>
      <c r="H14" s="9" t="s">
        <v>14</v>
      </c>
      <c r="I14" s="75"/>
      <c r="J14" s="75"/>
      <c r="K14" s="75"/>
      <c r="L14" s="75"/>
      <c r="M14" s="81" t="s">
        <v>186</v>
      </c>
      <c r="N14" s="75"/>
      <c r="O14" s="75"/>
      <c r="P14" s="12"/>
    </row>
    <row r="15" spans="1:25" ht="12.75" customHeight="1" x14ac:dyDescent="0.4">
      <c r="A15" s="12" t="s">
        <v>6</v>
      </c>
      <c r="B15" s="9" t="s">
        <v>15</v>
      </c>
      <c r="E15" s="9" t="s">
        <v>160</v>
      </c>
      <c r="F15" s="75"/>
      <c r="G15" s="12" t="s">
        <v>6</v>
      </c>
      <c r="H15" s="9" t="s">
        <v>16</v>
      </c>
      <c r="I15" s="75"/>
      <c r="J15" s="75"/>
      <c r="K15" s="75"/>
      <c r="L15" s="75"/>
      <c r="M15" s="81" t="s">
        <v>187</v>
      </c>
      <c r="N15" s="75"/>
      <c r="O15" s="75"/>
      <c r="P15" s="12"/>
    </row>
    <row r="16" spans="1:25" ht="12.75" customHeight="1" x14ac:dyDescent="0.5">
      <c r="A16" s="76"/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</row>
    <row r="17" spans="1:25" ht="12.75" customHeight="1" x14ac:dyDescent="0.4">
      <c r="A17" s="12"/>
      <c r="B17" s="3" t="s">
        <v>188</v>
      </c>
      <c r="H17" s="3" t="s">
        <v>189</v>
      </c>
      <c r="O17" s="75"/>
      <c r="P17" s="75"/>
    </row>
    <row r="18" spans="1:25" ht="12.75" customHeight="1" x14ac:dyDescent="0.4">
      <c r="A18" s="12" t="s">
        <v>3</v>
      </c>
      <c r="B18" s="9" t="s">
        <v>17</v>
      </c>
      <c r="E18" s="31">
        <v>12</v>
      </c>
      <c r="G18" s="23" t="s">
        <v>3</v>
      </c>
      <c r="H18" s="9" t="s">
        <v>140</v>
      </c>
      <c r="O18" s="32">
        <v>23.5</v>
      </c>
      <c r="P18" s="75"/>
    </row>
    <row r="19" spans="1:25" ht="12.75" customHeight="1" x14ac:dyDescent="0.4">
      <c r="A19" s="12" t="s">
        <v>4</v>
      </c>
      <c r="B19" s="9" t="s">
        <v>14</v>
      </c>
      <c r="D19" s="23"/>
      <c r="E19" s="31">
        <v>11</v>
      </c>
      <c r="G19" s="23" t="s">
        <v>4</v>
      </c>
      <c r="H19" s="9" t="s">
        <v>141</v>
      </c>
      <c r="O19" s="32">
        <v>20.5</v>
      </c>
      <c r="P19" s="75"/>
    </row>
    <row r="20" spans="1:25" ht="12.75" customHeight="1" x14ac:dyDescent="0.4">
      <c r="A20" s="12" t="s">
        <v>5</v>
      </c>
      <c r="B20" s="9" t="s">
        <v>16</v>
      </c>
      <c r="D20" s="33"/>
      <c r="E20" s="31">
        <v>10</v>
      </c>
      <c r="G20" s="23" t="s">
        <v>5</v>
      </c>
      <c r="H20" s="9" t="s">
        <v>200</v>
      </c>
      <c r="O20" s="32">
        <v>19.670000000000002</v>
      </c>
      <c r="P20" s="75"/>
    </row>
    <row r="21" spans="1:25" ht="12.75" customHeight="1" x14ac:dyDescent="0.55000000000000004">
      <c r="A21" s="12" t="s">
        <v>6</v>
      </c>
      <c r="B21" s="9" t="s">
        <v>15</v>
      </c>
      <c r="E21" s="31">
        <v>7</v>
      </c>
      <c r="F21" s="1"/>
      <c r="G21" s="23" t="s">
        <v>6</v>
      </c>
      <c r="H21" s="9" t="s">
        <v>201</v>
      </c>
      <c r="L21" s="1"/>
      <c r="O21" s="32">
        <v>18.670000000000002</v>
      </c>
      <c r="P21" s="75"/>
    </row>
    <row r="22" spans="1:25" ht="12.75" customHeight="1" x14ac:dyDescent="0.55000000000000004">
      <c r="A22" s="12"/>
      <c r="E22" s="31"/>
      <c r="F22" s="1"/>
      <c r="G22" s="23" t="s">
        <v>7</v>
      </c>
      <c r="H22" s="9" t="s">
        <v>143</v>
      </c>
      <c r="I22" s="1"/>
      <c r="J22" s="1"/>
      <c r="K22" s="1"/>
      <c r="L22" s="1"/>
      <c r="M22" s="1"/>
      <c r="O22" s="32">
        <v>18.5</v>
      </c>
      <c r="P22" s="75"/>
    </row>
    <row r="23" spans="1:25" ht="12.75" customHeight="1" x14ac:dyDescent="0.55000000000000004">
      <c r="A23" s="12"/>
      <c r="E23" s="31"/>
      <c r="F23" s="1"/>
      <c r="G23" s="23" t="s">
        <v>8</v>
      </c>
      <c r="H23" s="9" t="s">
        <v>142</v>
      </c>
      <c r="I23" s="1"/>
      <c r="J23" s="1"/>
      <c r="K23" s="1"/>
      <c r="L23" s="1"/>
      <c r="M23" s="1"/>
      <c r="O23" s="32">
        <v>18.25</v>
      </c>
      <c r="P23" s="75"/>
    </row>
    <row r="24" spans="1:25" ht="12.75" customHeight="1" x14ac:dyDescent="0.5">
      <c r="B24" s="74"/>
      <c r="C24" s="75"/>
      <c r="D24" s="75"/>
      <c r="E24" s="75"/>
      <c r="F24" s="75"/>
      <c r="G24" s="75"/>
      <c r="H24" s="9" t="s">
        <v>164</v>
      </c>
      <c r="I24" s="75"/>
      <c r="J24" s="75"/>
      <c r="K24" s="75"/>
      <c r="L24" s="75"/>
      <c r="M24" s="75"/>
      <c r="N24" s="75"/>
      <c r="O24" s="32">
        <v>18.25</v>
      </c>
      <c r="P24" s="75"/>
    </row>
    <row r="25" spans="1:25" ht="12.75" customHeight="1" x14ac:dyDescent="0.4">
      <c r="B25" s="81" t="s">
        <v>194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25" ht="12.75" customHeight="1" x14ac:dyDescent="0.4">
      <c r="B26" s="81" t="s">
        <v>195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</row>
    <row r="27" spans="1:25" ht="12.75" customHeight="1" x14ac:dyDescent="0.5">
      <c r="B27" s="74"/>
      <c r="C27" s="75"/>
      <c r="D27" s="75"/>
      <c r="E27" s="75"/>
      <c r="F27" s="75"/>
      <c r="G27" s="75"/>
      <c r="H27" s="75"/>
      <c r="I27" s="75"/>
      <c r="J27" s="75"/>
      <c r="K27" s="75"/>
      <c r="L27" s="23"/>
      <c r="M27" s="75"/>
      <c r="N27" s="75"/>
      <c r="O27" s="75"/>
      <c r="P27" s="75"/>
    </row>
    <row r="28" spans="1:25" ht="12.75" customHeight="1" x14ac:dyDescent="0.5">
      <c r="A28" s="62" t="s">
        <v>155</v>
      </c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25" ht="12.75" customHeight="1" x14ac:dyDescent="0.5"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25" ht="12.75" customHeight="1" x14ac:dyDescent="0.4">
      <c r="A30" s="4" t="s">
        <v>21</v>
      </c>
      <c r="D30" s="4"/>
    </row>
    <row r="31" spans="1:25" ht="12.75" customHeight="1" x14ac:dyDescent="0.55000000000000004">
      <c r="A31" s="2"/>
      <c r="B31" s="2" t="s">
        <v>17</v>
      </c>
      <c r="D31" s="2"/>
      <c r="E31" s="2"/>
      <c r="F31" s="2" t="s">
        <v>15</v>
      </c>
      <c r="I31" s="1"/>
      <c r="J31" s="1"/>
      <c r="K31" s="1"/>
      <c r="L31" s="24"/>
      <c r="M31" s="2" t="s">
        <v>14</v>
      </c>
      <c r="O31" s="24"/>
      <c r="S31" s="24"/>
      <c r="T31" s="2" t="s">
        <v>16</v>
      </c>
      <c r="W31" s="1"/>
    </row>
    <row r="32" spans="1:25" ht="12.75" customHeight="1" x14ac:dyDescent="0.55000000000000004">
      <c r="A32" s="12">
        <v>1</v>
      </c>
      <c r="B32" s="9" t="s">
        <v>71</v>
      </c>
      <c r="C32" s="12">
        <v>881</v>
      </c>
      <c r="D32" s="39"/>
      <c r="E32" s="12">
        <v>1</v>
      </c>
      <c r="F32" s="9" t="s">
        <v>193</v>
      </c>
      <c r="I32" s="1"/>
      <c r="J32" s="12">
        <v>869</v>
      </c>
      <c r="L32" s="12">
        <v>1</v>
      </c>
      <c r="M32" s="9" t="s">
        <v>123</v>
      </c>
      <c r="Q32" s="12">
        <v>868</v>
      </c>
      <c r="S32" s="12">
        <v>1</v>
      </c>
      <c r="T32" s="9" t="s">
        <v>57</v>
      </c>
      <c r="W32" s="1"/>
      <c r="X32" s="12">
        <v>849</v>
      </c>
      <c r="Y32" s="39"/>
    </row>
    <row r="33" spans="1:25" ht="12.75" customHeight="1" x14ac:dyDescent="0.55000000000000004">
      <c r="A33" s="12">
        <v>2</v>
      </c>
      <c r="B33" s="9" t="s">
        <v>125</v>
      </c>
      <c r="C33" s="12">
        <v>852</v>
      </c>
      <c r="D33" s="39"/>
      <c r="E33" s="12">
        <v>2</v>
      </c>
      <c r="F33" s="9" t="s">
        <v>130</v>
      </c>
      <c r="I33" s="1"/>
      <c r="J33" s="12">
        <v>888</v>
      </c>
      <c r="L33" s="12">
        <v>2</v>
      </c>
      <c r="M33" s="9" t="s">
        <v>124</v>
      </c>
      <c r="Q33" s="12">
        <v>835</v>
      </c>
      <c r="R33" s="39"/>
      <c r="S33" s="12">
        <v>2</v>
      </c>
      <c r="T33" s="9" t="s">
        <v>58</v>
      </c>
      <c r="W33" s="1"/>
      <c r="X33" s="12">
        <v>812</v>
      </c>
      <c r="Y33" s="39"/>
    </row>
    <row r="34" spans="1:25" ht="12.75" customHeight="1" x14ac:dyDescent="0.55000000000000004">
      <c r="A34" s="12">
        <v>3</v>
      </c>
      <c r="B34" s="9" t="s">
        <v>190</v>
      </c>
      <c r="C34" s="12">
        <v>817</v>
      </c>
      <c r="E34" s="12">
        <v>3</v>
      </c>
      <c r="F34" s="9" t="s">
        <v>56</v>
      </c>
      <c r="I34" s="1"/>
      <c r="J34" s="12">
        <v>874</v>
      </c>
      <c r="L34" s="12">
        <v>3</v>
      </c>
      <c r="M34" s="9" t="s">
        <v>67</v>
      </c>
      <c r="Q34" s="12">
        <v>855</v>
      </c>
      <c r="S34" s="12">
        <v>3</v>
      </c>
      <c r="T34" s="9" t="s">
        <v>128</v>
      </c>
      <c r="W34" s="1"/>
      <c r="X34" s="12">
        <v>866</v>
      </c>
    </row>
    <row r="35" spans="1:25" ht="12.75" customHeight="1" x14ac:dyDescent="0.55000000000000004">
      <c r="A35" s="12">
        <v>4</v>
      </c>
      <c r="B35" s="9" t="s">
        <v>72</v>
      </c>
      <c r="C35" s="12">
        <v>854</v>
      </c>
      <c r="E35" s="12">
        <v>4</v>
      </c>
      <c r="F35" s="9" t="s">
        <v>131</v>
      </c>
      <c r="I35" s="1"/>
      <c r="J35" s="12">
        <v>874</v>
      </c>
      <c r="L35" s="12">
        <v>4</v>
      </c>
      <c r="M35" s="9" t="s">
        <v>66</v>
      </c>
      <c r="Q35" s="12">
        <v>854</v>
      </c>
      <c r="S35" s="12">
        <v>4</v>
      </c>
      <c r="T35" s="9" t="s">
        <v>61</v>
      </c>
      <c r="W35" s="1"/>
      <c r="X35" s="12">
        <v>871</v>
      </c>
      <c r="Y35" s="39"/>
    </row>
    <row r="36" spans="1:25" ht="12.75" customHeight="1" x14ac:dyDescent="0.55000000000000004">
      <c r="A36" s="12">
        <v>5</v>
      </c>
      <c r="B36" s="9" t="s">
        <v>73</v>
      </c>
      <c r="C36" s="12">
        <v>845</v>
      </c>
      <c r="E36" s="12">
        <v>5</v>
      </c>
      <c r="F36" s="9" t="s">
        <v>52</v>
      </c>
      <c r="I36" s="1"/>
      <c r="J36" s="12">
        <v>887</v>
      </c>
      <c r="L36" s="12">
        <v>5</v>
      </c>
      <c r="M36" s="9" t="s">
        <v>63</v>
      </c>
      <c r="Q36" s="12">
        <v>853</v>
      </c>
      <c r="S36" s="12">
        <v>5</v>
      </c>
      <c r="T36" s="9" t="s">
        <v>191</v>
      </c>
      <c r="W36" s="1"/>
      <c r="X36" s="12">
        <v>844</v>
      </c>
      <c r="Y36" s="39"/>
    </row>
    <row r="37" spans="1:25" ht="12.75" customHeight="1" x14ac:dyDescent="0.55000000000000004">
      <c r="A37" s="12">
        <v>6</v>
      </c>
      <c r="B37" s="9" t="s">
        <v>161</v>
      </c>
      <c r="C37" s="12">
        <v>875</v>
      </c>
      <c r="E37" s="12">
        <v>6</v>
      </c>
      <c r="F37" s="9" t="s">
        <v>51</v>
      </c>
      <c r="I37" s="1"/>
      <c r="J37" s="25">
        <v>896</v>
      </c>
      <c r="L37" s="12">
        <v>6</v>
      </c>
      <c r="M37" s="9" t="s">
        <v>68</v>
      </c>
      <c r="Q37" s="12">
        <v>840</v>
      </c>
      <c r="S37" s="12">
        <v>6</v>
      </c>
      <c r="T37" s="9" t="s">
        <v>192</v>
      </c>
      <c r="W37" s="1"/>
      <c r="X37" s="12">
        <v>845</v>
      </c>
      <c r="Y37" s="39"/>
    </row>
    <row r="38" spans="1:25" ht="6" customHeight="1" x14ac:dyDescent="0.55000000000000004">
      <c r="I38" s="1"/>
      <c r="W38" s="1"/>
    </row>
    <row r="39" spans="1:25" ht="12.75" customHeight="1" x14ac:dyDescent="0.55000000000000004">
      <c r="C39" s="26">
        <f>SUM(C32:C37)</f>
        <v>5124</v>
      </c>
      <c r="D39" s="7">
        <v>2</v>
      </c>
      <c r="I39" s="1"/>
      <c r="J39" s="26">
        <f>SUM(J32:J38)</f>
        <v>5288</v>
      </c>
      <c r="K39" s="7">
        <v>1</v>
      </c>
      <c r="Q39" s="26">
        <f>SUM(Q32:Q38)</f>
        <v>5105</v>
      </c>
      <c r="R39" s="7">
        <v>3</v>
      </c>
      <c r="W39" s="1"/>
      <c r="X39" s="26">
        <f>SUM(X32:X38)</f>
        <v>5087</v>
      </c>
      <c r="Y39" s="7">
        <v>4</v>
      </c>
    </row>
    <row r="40" spans="1:25" ht="12.75" customHeight="1" x14ac:dyDescent="0.4"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</row>
    <row r="41" spans="1:25" ht="12.75" customHeight="1" x14ac:dyDescent="0.5">
      <c r="A41" s="40" t="s">
        <v>152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75"/>
      <c r="O41" s="75"/>
      <c r="P41" s="75"/>
    </row>
    <row r="42" spans="1:25" ht="12.75" customHeight="1" thickBot="1" x14ac:dyDescent="0.6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75"/>
      <c r="O42" s="75"/>
      <c r="P42" s="75"/>
    </row>
    <row r="43" spans="1:25" ht="12.75" customHeight="1" x14ac:dyDescent="0.4">
      <c r="A43" s="43" t="s">
        <v>9</v>
      </c>
      <c r="B43" s="44"/>
      <c r="C43" s="34">
        <v>1</v>
      </c>
      <c r="D43" s="10">
        <v>2</v>
      </c>
      <c r="E43" s="10">
        <v>3</v>
      </c>
      <c r="F43" s="10">
        <v>4</v>
      </c>
      <c r="G43" s="10">
        <v>5</v>
      </c>
      <c r="H43" s="10">
        <v>6</v>
      </c>
      <c r="I43" s="10">
        <v>7</v>
      </c>
      <c r="J43" s="10">
        <v>8</v>
      </c>
      <c r="K43" s="45" t="s">
        <v>153</v>
      </c>
      <c r="L43" s="10" t="s">
        <v>154</v>
      </c>
      <c r="M43" s="11" t="s">
        <v>0</v>
      </c>
      <c r="N43" s="75"/>
      <c r="O43" s="75"/>
      <c r="P43" s="75"/>
    </row>
    <row r="44" spans="1:25" ht="12.75" customHeight="1" x14ac:dyDescent="0.4">
      <c r="A44" s="46" t="s">
        <v>1</v>
      </c>
      <c r="B44" s="47"/>
      <c r="C44" s="48" t="s">
        <v>27</v>
      </c>
      <c r="D44" s="13" t="s">
        <v>28</v>
      </c>
      <c r="E44" s="12" t="s">
        <v>29</v>
      </c>
      <c r="F44" s="35" t="s">
        <v>30</v>
      </c>
      <c r="G44" s="63" t="s">
        <v>156</v>
      </c>
      <c r="H44" s="63" t="s">
        <v>156</v>
      </c>
      <c r="I44" s="63" t="s">
        <v>156</v>
      </c>
      <c r="J44" s="14" t="s">
        <v>156</v>
      </c>
      <c r="K44" s="36"/>
      <c r="L44" s="15"/>
      <c r="M44" s="16"/>
      <c r="N44" s="75"/>
      <c r="O44" s="75"/>
      <c r="P44" s="75"/>
    </row>
    <row r="45" spans="1:25" ht="12.75" customHeight="1" thickBot="1" x14ac:dyDescent="0.45">
      <c r="A45" s="49" t="s">
        <v>2</v>
      </c>
      <c r="B45" s="17"/>
      <c r="C45" s="37"/>
      <c r="D45" s="18"/>
      <c r="E45" s="18"/>
      <c r="F45" s="18"/>
      <c r="G45" s="18"/>
      <c r="H45" s="18"/>
      <c r="I45" s="18"/>
      <c r="J45" s="18"/>
      <c r="K45" s="37"/>
      <c r="L45" s="18"/>
      <c r="M45" s="19"/>
      <c r="N45" s="75"/>
      <c r="O45" s="75"/>
      <c r="P45" s="75"/>
    </row>
    <row r="46" spans="1:25" ht="12.75" customHeight="1" x14ac:dyDescent="0.4">
      <c r="A46" s="43" t="s">
        <v>23</v>
      </c>
      <c r="B46" s="44"/>
      <c r="C46" s="50"/>
      <c r="D46" s="51"/>
      <c r="E46" s="51"/>
      <c r="F46" s="51"/>
      <c r="G46" s="51"/>
      <c r="H46" s="51"/>
      <c r="I46" s="51"/>
      <c r="J46" s="51"/>
      <c r="K46" s="50"/>
      <c r="L46" s="64"/>
      <c r="M46" s="65"/>
      <c r="N46" s="75"/>
      <c r="O46" s="75"/>
      <c r="P46" s="75"/>
    </row>
    <row r="47" spans="1:25" ht="12.75" customHeight="1" x14ac:dyDescent="0.4">
      <c r="A47" s="66" t="s">
        <v>133</v>
      </c>
      <c r="C47" s="38"/>
      <c r="D47" s="20">
        <v>24</v>
      </c>
      <c r="E47" s="22"/>
      <c r="F47" s="22">
        <v>23</v>
      </c>
      <c r="G47" s="22"/>
      <c r="H47" s="22"/>
      <c r="I47" s="22"/>
      <c r="J47" s="22"/>
      <c r="K47" s="52">
        <f t="shared" ref="K47:K56" si="0">SUM(C47:J47)</f>
        <v>47</v>
      </c>
      <c r="L47" s="8">
        <f t="shared" ref="L47:L53" si="1">AVERAGE(C47:J47)</f>
        <v>23.5</v>
      </c>
      <c r="M47" s="6">
        <v>1</v>
      </c>
      <c r="N47" s="75"/>
      <c r="O47" s="75"/>
      <c r="P47" s="75"/>
    </row>
    <row r="48" spans="1:25" ht="12.75" customHeight="1" x14ac:dyDescent="0.4">
      <c r="A48" s="66" t="s">
        <v>134</v>
      </c>
      <c r="B48" s="53"/>
      <c r="C48" s="38"/>
      <c r="D48" s="20">
        <v>20.5</v>
      </c>
      <c r="E48" s="27">
        <v>22.5</v>
      </c>
      <c r="F48" s="27">
        <v>18.5</v>
      </c>
      <c r="G48" s="27"/>
      <c r="H48" s="27"/>
      <c r="I48" s="27"/>
      <c r="J48" s="27"/>
      <c r="K48" s="54">
        <f t="shared" si="0"/>
        <v>61.5</v>
      </c>
      <c r="L48" s="28">
        <f t="shared" si="1"/>
        <v>20.5</v>
      </c>
      <c r="M48" s="6">
        <v>2</v>
      </c>
      <c r="N48" s="75"/>
      <c r="O48" s="75"/>
      <c r="P48" s="75"/>
    </row>
    <row r="49" spans="1:16" ht="12.75" customHeight="1" x14ac:dyDescent="0.4">
      <c r="A49" s="66" t="s">
        <v>75</v>
      </c>
      <c r="B49" s="53"/>
      <c r="C49" s="38">
        <v>19</v>
      </c>
      <c r="D49" s="20">
        <v>16</v>
      </c>
      <c r="E49" s="27"/>
      <c r="F49" s="27">
        <v>24</v>
      </c>
      <c r="G49" s="27"/>
      <c r="H49" s="27"/>
      <c r="I49" s="27"/>
      <c r="J49" s="27"/>
      <c r="K49" s="54">
        <f t="shared" si="0"/>
        <v>59</v>
      </c>
      <c r="L49" s="28">
        <f t="shared" si="1"/>
        <v>19.666666666666668</v>
      </c>
      <c r="M49" s="6">
        <v>3</v>
      </c>
      <c r="N49" s="75"/>
      <c r="O49" s="75"/>
      <c r="P49" s="75"/>
    </row>
    <row r="50" spans="1:16" ht="12.75" customHeight="1" x14ac:dyDescent="0.4">
      <c r="A50" s="66" t="s">
        <v>76</v>
      </c>
      <c r="B50" s="53"/>
      <c r="C50" s="38">
        <v>10</v>
      </c>
      <c r="D50" s="20"/>
      <c r="E50" s="27">
        <v>24</v>
      </c>
      <c r="F50" s="27">
        <v>22</v>
      </c>
      <c r="G50" s="27"/>
      <c r="H50" s="27"/>
      <c r="I50" s="27"/>
      <c r="J50" s="27"/>
      <c r="K50" s="54">
        <f t="shared" si="0"/>
        <v>56</v>
      </c>
      <c r="L50" s="28">
        <f t="shared" si="1"/>
        <v>18.666666666666668</v>
      </c>
      <c r="M50" s="6">
        <v>4</v>
      </c>
      <c r="N50" s="75"/>
      <c r="O50" s="75"/>
      <c r="P50" s="75"/>
    </row>
    <row r="51" spans="1:16" ht="12.75" customHeight="1" x14ac:dyDescent="0.4">
      <c r="A51" s="66" t="s">
        <v>80</v>
      </c>
      <c r="B51" s="53"/>
      <c r="C51" s="38">
        <v>20</v>
      </c>
      <c r="D51" s="20">
        <v>14</v>
      </c>
      <c r="E51" s="27">
        <v>20.5</v>
      </c>
      <c r="F51" s="27">
        <v>18.5</v>
      </c>
      <c r="G51" s="27"/>
      <c r="H51" s="27"/>
      <c r="I51" s="27"/>
      <c r="J51" s="27"/>
      <c r="K51" s="54">
        <f t="shared" si="0"/>
        <v>73</v>
      </c>
      <c r="L51" s="28">
        <f t="shared" si="1"/>
        <v>18.25</v>
      </c>
      <c r="M51" s="6">
        <v>6</v>
      </c>
      <c r="N51" s="75"/>
      <c r="O51" s="75"/>
      <c r="P51" s="75"/>
    </row>
    <row r="52" spans="1:16" ht="12.75" customHeight="1" x14ac:dyDescent="0.4">
      <c r="A52" s="66" t="s">
        <v>79</v>
      </c>
      <c r="B52" s="53"/>
      <c r="C52" s="38">
        <v>12</v>
      </c>
      <c r="D52" s="20">
        <v>3.5</v>
      </c>
      <c r="E52" s="27"/>
      <c r="F52" s="27"/>
      <c r="G52" s="27"/>
      <c r="H52" s="27"/>
      <c r="I52" s="27"/>
      <c r="J52" s="27"/>
      <c r="K52" s="54">
        <f t="shared" si="0"/>
        <v>15.5</v>
      </c>
      <c r="L52" s="28">
        <f t="shared" si="1"/>
        <v>7.75</v>
      </c>
      <c r="M52" s="6">
        <v>25</v>
      </c>
      <c r="N52" s="75"/>
      <c r="O52" s="75"/>
      <c r="P52" s="75"/>
    </row>
    <row r="53" spans="1:16" ht="12.75" customHeight="1" x14ac:dyDescent="0.4">
      <c r="A53" s="66" t="s">
        <v>78</v>
      </c>
      <c r="B53" s="53"/>
      <c r="C53" s="38">
        <v>1</v>
      </c>
      <c r="D53" s="20"/>
      <c r="E53" s="27">
        <v>3</v>
      </c>
      <c r="F53" s="27"/>
      <c r="G53" s="27"/>
      <c r="H53" s="27"/>
      <c r="I53" s="27"/>
      <c r="J53" s="27"/>
      <c r="K53" s="54">
        <f t="shared" si="0"/>
        <v>4</v>
      </c>
      <c r="L53" s="28">
        <f t="shared" si="1"/>
        <v>2</v>
      </c>
      <c r="M53" s="6">
        <v>29</v>
      </c>
      <c r="N53" s="75"/>
      <c r="O53" s="75"/>
      <c r="P53" s="75"/>
    </row>
    <row r="54" spans="1:16" ht="12.75" customHeight="1" x14ac:dyDescent="0.4">
      <c r="A54" s="66" t="s">
        <v>196</v>
      </c>
      <c r="B54" s="53"/>
      <c r="C54" s="38"/>
      <c r="D54" s="20"/>
      <c r="E54" s="27"/>
      <c r="F54" s="27">
        <v>16</v>
      </c>
      <c r="G54" s="27"/>
      <c r="H54" s="27"/>
      <c r="I54" s="27"/>
      <c r="J54" s="27"/>
      <c r="K54" s="54">
        <f t="shared" si="0"/>
        <v>16</v>
      </c>
      <c r="L54" s="28"/>
      <c r="M54" s="6"/>
      <c r="N54" s="75"/>
      <c r="O54" s="75"/>
      <c r="P54" s="75"/>
    </row>
    <row r="55" spans="1:16" ht="12.75" customHeight="1" x14ac:dyDescent="0.4">
      <c r="A55" s="66" t="s">
        <v>77</v>
      </c>
      <c r="B55" s="53"/>
      <c r="C55" s="38">
        <v>2</v>
      </c>
      <c r="D55" s="20"/>
      <c r="E55" s="27"/>
      <c r="F55" s="27"/>
      <c r="G55" s="27"/>
      <c r="H55" s="27"/>
      <c r="I55" s="27"/>
      <c r="J55" s="27"/>
      <c r="K55" s="54">
        <f t="shared" si="0"/>
        <v>2</v>
      </c>
      <c r="L55" s="28"/>
      <c r="M55" s="6"/>
      <c r="N55" s="75"/>
      <c r="O55" s="75"/>
      <c r="P55" s="75"/>
    </row>
    <row r="56" spans="1:16" ht="12.75" customHeight="1" x14ac:dyDescent="0.4">
      <c r="A56" s="66" t="s">
        <v>163</v>
      </c>
      <c r="B56" s="53"/>
      <c r="C56" s="38"/>
      <c r="D56" s="20"/>
      <c r="E56" s="27">
        <v>2</v>
      </c>
      <c r="F56" s="27"/>
      <c r="G56" s="27"/>
      <c r="H56" s="27"/>
      <c r="I56" s="27"/>
      <c r="J56" s="27"/>
      <c r="K56" s="54">
        <f t="shared" si="0"/>
        <v>2</v>
      </c>
      <c r="L56" s="28"/>
      <c r="M56" s="6"/>
      <c r="N56" s="75"/>
      <c r="O56" s="75"/>
      <c r="P56" s="75"/>
    </row>
    <row r="57" spans="1:16" ht="12.75" customHeight="1" x14ac:dyDescent="0.4">
      <c r="A57" s="58" t="s">
        <v>132</v>
      </c>
      <c r="B57" s="57"/>
      <c r="C57" s="38"/>
      <c r="D57" s="20">
        <v>1</v>
      </c>
      <c r="E57" s="21"/>
      <c r="F57" s="21"/>
      <c r="G57" s="21"/>
      <c r="H57" s="21"/>
      <c r="I57" s="21"/>
      <c r="J57" s="21"/>
      <c r="K57" s="54"/>
      <c r="L57" s="28"/>
      <c r="M57" s="6"/>
      <c r="N57" s="75"/>
      <c r="O57" s="75"/>
      <c r="P57" s="75"/>
    </row>
    <row r="58" spans="1:16" ht="12.75" customHeight="1" x14ac:dyDescent="0.4">
      <c r="A58" s="46" t="s">
        <v>24</v>
      </c>
      <c r="B58" s="55"/>
      <c r="C58" s="56"/>
      <c r="D58" s="41"/>
      <c r="E58" s="41"/>
      <c r="F58" s="41"/>
      <c r="G58" s="41"/>
      <c r="H58" s="41"/>
      <c r="I58" s="41"/>
      <c r="J58" s="41"/>
      <c r="K58" s="56"/>
      <c r="L58" s="67"/>
      <c r="M58" s="68"/>
      <c r="N58" s="75"/>
      <c r="O58" s="75"/>
      <c r="P58" s="75"/>
    </row>
    <row r="59" spans="1:16" ht="12.75" customHeight="1" x14ac:dyDescent="0.4">
      <c r="A59" s="66" t="s">
        <v>135</v>
      </c>
      <c r="C59" s="38"/>
      <c r="D59" s="20">
        <v>12.5</v>
      </c>
      <c r="E59" s="22">
        <v>20.5</v>
      </c>
      <c r="F59" s="22">
        <v>15</v>
      </c>
      <c r="G59" s="22"/>
      <c r="H59" s="22"/>
      <c r="I59" s="22"/>
      <c r="J59" s="20"/>
      <c r="K59" s="38">
        <f t="shared" ref="K59:K66" si="2">SUM(C59:J59)</f>
        <v>48</v>
      </c>
      <c r="L59" s="5">
        <f t="shared" ref="L59:L65" si="3">AVERAGE(C59:J59)</f>
        <v>16</v>
      </c>
      <c r="M59" s="6">
        <v>9</v>
      </c>
      <c r="N59" s="75"/>
      <c r="O59" s="75"/>
      <c r="P59" s="75"/>
    </row>
    <row r="60" spans="1:16" ht="12.75" customHeight="1" x14ac:dyDescent="0.4">
      <c r="A60" s="66" t="s">
        <v>86</v>
      </c>
      <c r="B60" s="53"/>
      <c r="C60" s="38">
        <v>15</v>
      </c>
      <c r="D60" s="20">
        <v>22</v>
      </c>
      <c r="E60" s="27">
        <v>16</v>
      </c>
      <c r="F60" s="27">
        <v>4</v>
      </c>
      <c r="G60" s="27"/>
      <c r="H60" s="27"/>
      <c r="I60" s="27"/>
      <c r="J60" s="27"/>
      <c r="K60" s="54">
        <f t="shared" si="2"/>
        <v>57</v>
      </c>
      <c r="L60" s="28">
        <f t="shared" si="3"/>
        <v>14.25</v>
      </c>
      <c r="M60" s="6">
        <v>14</v>
      </c>
      <c r="N60" s="75"/>
      <c r="O60" s="75"/>
      <c r="P60" s="75"/>
    </row>
    <row r="61" spans="1:16" ht="12.75" customHeight="1" x14ac:dyDescent="0.4">
      <c r="A61" s="66" t="s">
        <v>85</v>
      </c>
      <c r="B61" s="53"/>
      <c r="C61" s="38">
        <v>6</v>
      </c>
      <c r="D61" s="20">
        <v>20.5</v>
      </c>
      <c r="E61" s="27">
        <v>17</v>
      </c>
      <c r="F61" s="27">
        <v>13</v>
      </c>
      <c r="G61" s="27"/>
      <c r="H61" s="27"/>
      <c r="I61" s="27"/>
      <c r="J61" s="27"/>
      <c r="K61" s="54">
        <f t="shared" si="2"/>
        <v>56.5</v>
      </c>
      <c r="L61" s="28">
        <f t="shared" si="3"/>
        <v>14.125</v>
      </c>
      <c r="M61" s="6">
        <v>15</v>
      </c>
      <c r="N61" s="75"/>
      <c r="O61" s="75"/>
      <c r="P61" s="75"/>
    </row>
    <row r="62" spans="1:16" ht="12.75" customHeight="1" x14ac:dyDescent="0.4">
      <c r="A62" s="66" t="s">
        <v>81</v>
      </c>
      <c r="B62" s="53"/>
      <c r="C62" s="38">
        <v>7</v>
      </c>
      <c r="D62" s="20">
        <v>10.5</v>
      </c>
      <c r="E62" s="27"/>
      <c r="F62" s="27">
        <v>10</v>
      </c>
      <c r="G62" s="27"/>
      <c r="H62" s="27"/>
      <c r="I62" s="27"/>
      <c r="J62" s="27"/>
      <c r="K62" s="54">
        <f t="shared" si="2"/>
        <v>27.5</v>
      </c>
      <c r="L62" s="28">
        <f t="shared" si="3"/>
        <v>9.1666666666666661</v>
      </c>
      <c r="M62" s="6">
        <v>22</v>
      </c>
      <c r="N62" s="75"/>
      <c r="O62" s="75"/>
      <c r="P62" s="75"/>
    </row>
    <row r="63" spans="1:16" ht="12.75" customHeight="1" x14ac:dyDescent="0.4">
      <c r="A63" s="66" t="s">
        <v>84</v>
      </c>
      <c r="B63" s="53"/>
      <c r="C63" s="38">
        <v>8</v>
      </c>
      <c r="D63" s="20"/>
      <c r="E63" s="27">
        <v>6</v>
      </c>
      <c r="F63" s="27">
        <v>11.5</v>
      </c>
      <c r="G63" s="27"/>
      <c r="H63" s="27"/>
      <c r="I63" s="27"/>
      <c r="J63" s="27"/>
      <c r="K63" s="54">
        <f t="shared" si="2"/>
        <v>25.5</v>
      </c>
      <c r="L63" s="28">
        <f t="shared" si="3"/>
        <v>8.5</v>
      </c>
      <c r="M63" s="6">
        <v>23</v>
      </c>
      <c r="N63" s="75"/>
      <c r="O63" s="75"/>
      <c r="P63" s="75"/>
    </row>
    <row r="64" spans="1:16" ht="12.75" customHeight="1" x14ac:dyDescent="0.4">
      <c r="A64" s="66" t="s">
        <v>83</v>
      </c>
      <c r="B64" s="53"/>
      <c r="C64" s="38">
        <v>5</v>
      </c>
      <c r="D64" s="20">
        <v>7</v>
      </c>
      <c r="E64" s="27">
        <v>11</v>
      </c>
      <c r="F64" s="27"/>
      <c r="G64" s="27"/>
      <c r="H64" s="27"/>
      <c r="I64" s="27"/>
      <c r="J64" s="27"/>
      <c r="K64" s="54">
        <f t="shared" si="2"/>
        <v>23</v>
      </c>
      <c r="L64" s="28">
        <f t="shared" si="3"/>
        <v>7.666666666666667</v>
      </c>
      <c r="M64" s="6">
        <v>26</v>
      </c>
      <c r="N64" s="75"/>
      <c r="O64" s="75"/>
      <c r="P64" s="75"/>
    </row>
    <row r="65" spans="1:16" ht="12.75" customHeight="1" x14ac:dyDescent="0.4">
      <c r="A65" s="66" t="s">
        <v>136</v>
      </c>
      <c r="B65" s="53"/>
      <c r="C65" s="38"/>
      <c r="D65" s="20">
        <v>3.5</v>
      </c>
      <c r="E65" s="27">
        <v>7</v>
      </c>
      <c r="F65" s="27">
        <v>3</v>
      </c>
      <c r="G65" s="27"/>
      <c r="H65" s="27"/>
      <c r="I65" s="27"/>
      <c r="J65" s="27"/>
      <c r="K65" s="54">
        <f t="shared" si="2"/>
        <v>13.5</v>
      </c>
      <c r="L65" s="28">
        <f t="shared" si="3"/>
        <v>4.5</v>
      </c>
      <c r="M65" s="6">
        <v>27</v>
      </c>
      <c r="N65" s="75"/>
      <c r="O65" s="75"/>
      <c r="P65" s="75"/>
    </row>
    <row r="66" spans="1:16" ht="12.75" customHeight="1" x14ac:dyDescent="0.4">
      <c r="A66" s="58" t="s">
        <v>82</v>
      </c>
      <c r="B66" s="57"/>
      <c r="C66" s="38">
        <v>4</v>
      </c>
      <c r="D66" s="20"/>
      <c r="E66" s="21"/>
      <c r="F66" s="21"/>
      <c r="G66" s="21"/>
      <c r="H66" s="21"/>
      <c r="I66" s="21"/>
      <c r="J66" s="21"/>
      <c r="K66" s="54">
        <f t="shared" si="2"/>
        <v>4</v>
      </c>
      <c r="L66" s="28"/>
      <c r="M66" s="6"/>
      <c r="N66" s="75"/>
      <c r="O66" s="75"/>
      <c r="P66" s="75"/>
    </row>
    <row r="67" spans="1:16" ht="12.75" customHeight="1" x14ac:dyDescent="0.4">
      <c r="A67" s="60" t="s">
        <v>25</v>
      </c>
      <c r="B67" s="55"/>
      <c r="C67" s="56"/>
      <c r="D67" s="41"/>
      <c r="E67" s="41"/>
      <c r="F67" s="41"/>
      <c r="G67" s="41"/>
      <c r="H67" s="41"/>
      <c r="I67" s="41"/>
      <c r="J67" s="41"/>
      <c r="K67" s="56"/>
      <c r="L67" s="67"/>
      <c r="M67" s="68"/>
      <c r="N67" s="75"/>
      <c r="O67" s="75"/>
      <c r="P67" s="75"/>
    </row>
    <row r="68" spans="1:16" ht="12.75" customHeight="1" x14ac:dyDescent="0.4">
      <c r="A68" s="66" t="s">
        <v>42</v>
      </c>
      <c r="C68" s="38">
        <v>13.5</v>
      </c>
      <c r="D68" s="20">
        <v>23</v>
      </c>
      <c r="E68" s="22"/>
      <c r="F68" s="22"/>
      <c r="G68" s="20"/>
      <c r="H68" s="20"/>
      <c r="I68" s="20"/>
      <c r="J68" s="20"/>
      <c r="K68" s="38">
        <f t="shared" ref="K68:K76" si="4">SUM(C68:J68)</f>
        <v>36.5</v>
      </c>
      <c r="L68" s="5">
        <f t="shared" ref="L68:L74" si="5">AVERAGE(C68:J68)</f>
        <v>18.25</v>
      </c>
      <c r="M68" s="6">
        <v>6</v>
      </c>
      <c r="N68" s="75"/>
      <c r="O68" s="75"/>
      <c r="P68" s="75"/>
    </row>
    <row r="69" spans="1:16" ht="12.75" customHeight="1" x14ac:dyDescent="0.4">
      <c r="A69" s="66" t="s">
        <v>43</v>
      </c>
      <c r="B69" s="53"/>
      <c r="C69" s="38">
        <v>16.5</v>
      </c>
      <c r="D69" s="20">
        <v>16</v>
      </c>
      <c r="E69" s="27">
        <v>18</v>
      </c>
      <c r="F69" s="27">
        <v>17</v>
      </c>
      <c r="G69" s="59"/>
      <c r="H69" s="59"/>
      <c r="I69" s="59"/>
      <c r="J69" s="59"/>
      <c r="K69" s="54">
        <f t="shared" si="4"/>
        <v>67.5</v>
      </c>
      <c r="L69" s="28">
        <f t="shared" si="5"/>
        <v>16.875</v>
      </c>
      <c r="M69" s="6">
        <v>8</v>
      </c>
      <c r="N69" s="75"/>
      <c r="O69" s="75"/>
      <c r="P69" s="75"/>
    </row>
    <row r="70" spans="1:16" ht="12.75" customHeight="1" x14ac:dyDescent="0.4">
      <c r="A70" s="66" t="s">
        <v>44</v>
      </c>
      <c r="B70" s="53"/>
      <c r="C70" s="38">
        <v>9</v>
      </c>
      <c r="D70" s="20">
        <v>18</v>
      </c>
      <c r="E70" s="27">
        <v>22.5</v>
      </c>
      <c r="F70" s="27">
        <v>8</v>
      </c>
      <c r="G70" s="59"/>
      <c r="H70" s="59"/>
      <c r="I70" s="59"/>
      <c r="J70" s="59"/>
      <c r="K70" s="54">
        <f t="shared" si="4"/>
        <v>57.5</v>
      </c>
      <c r="L70" s="28">
        <f t="shared" si="5"/>
        <v>14.375</v>
      </c>
      <c r="M70" s="6">
        <v>13</v>
      </c>
      <c r="N70" s="75"/>
      <c r="O70" s="75"/>
      <c r="P70" s="75"/>
    </row>
    <row r="71" spans="1:16" ht="12.75" customHeight="1" x14ac:dyDescent="0.4">
      <c r="A71" s="66" t="s">
        <v>45</v>
      </c>
      <c r="B71" s="53"/>
      <c r="C71" s="38">
        <v>13.5</v>
      </c>
      <c r="D71" s="20">
        <v>5</v>
      </c>
      <c r="E71" s="27">
        <v>15</v>
      </c>
      <c r="F71" s="27"/>
      <c r="G71" s="59"/>
      <c r="H71" s="59"/>
      <c r="I71" s="59"/>
      <c r="J71" s="59"/>
      <c r="K71" s="54">
        <f t="shared" si="4"/>
        <v>33.5</v>
      </c>
      <c r="L71" s="28">
        <f t="shared" si="5"/>
        <v>11.166666666666666</v>
      </c>
      <c r="M71" s="6">
        <v>18</v>
      </c>
      <c r="N71" s="75"/>
      <c r="O71" s="75"/>
      <c r="P71" s="75"/>
    </row>
    <row r="72" spans="1:16" ht="12.75" customHeight="1" x14ac:dyDescent="0.4">
      <c r="A72" s="66" t="s">
        <v>137</v>
      </c>
      <c r="B72" s="53"/>
      <c r="C72" s="38"/>
      <c r="D72" s="20">
        <v>12.5</v>
      </c>
      <c r="E72" s="27">
        <v>4</v>
      </c>
      <c r="F72" s="27">
        <v>14</v>
      </c>
      <c r="G72" s="59"/>
      <c r="H72" s="59"/>
      <c r="I72" s="59"/>
      <c r="J72" s="59"/>
      <c r="K72" s="54">
        <f t="shared" si="4"/>
        <v>30.5</v>
      </c>
      <c r="L72" s="28">
        <f t="shared" si="5"/>
        <v>10.166666666666666</v>
      </c>
      <c r="M72" s="6">
        <v>21</v>
      </c>
      <c r="N72" s="75"/>
      <c r="O72" s="75"/>
      <c r="P72" s="75"/>
    </row>
    <row r="73" spans="1:16" ht="12.75" customHeight="1" x14ac:dyDescent="0.4">
      <c r="A73" s="66" t="s">
        <v>87</v>
      </c>
      <c r="B73" s="53"/>
      <c r="C73" s="38">
        <v>11</v>
      </c>
      <c r="D73" s="20">
        <v>9</v>
      </c>
      <c r="E73" s="27">
        <v>12.5</v>
      </c>
      <c r="F73" s="27">
        <v>1</v>
      </c>
      <c r="G73" s="59"/>
      <c r="H73" s="59"/>
      <c r="I73" s="59"/>
      <c r="J73" s="59"/>
      <c r="K73" s="54">
        <f t="shared" si="4"/>
        <v>33.5</v>
      </c>
      <c r="L73" s="28">
        <f t="shared" si="5"/>
        <v>8.375</v>
      </c>
      <c r="M73" s="6">
        <v>24</v>
      </c>
      <c r="N73" s="75"/>
      <c r="O73" s="75"/>
      <c r="P73" s="75"/>
    </row>
    <row r="74" spans="1:16" ht="12.75" customHeight="1" x14ac:dyDescent="0.4">
      <c r="A74" s="66" t="s">
        <v>46</v>
      </c>
      <c r="B74" s="53"/>
      <c r="C74" s="38">
        <v>3</v>
      </c>
      <c r="D74" s="20"/>
      <c r="E74" s="27">
        <v>5</v>
      </c>
      <c r="F74" s="27"/>
      <c r="G74" s="59"/>
      <c r="H74" s="59"/>
      <c r="I74" s="59"/>
      <c r="J74" s="59"/>
      <c r="K74" s="54">
        <f t="shared" si="4"/>
        <v>8</v>
      </c>
      <c r="L74" s="28">
        <f t="shared" si="5"/>
        <v>4</v>
      </c>
      <c r="M74" s="6">
        <v>28</v>
      </c>
      <c r="N74" s="75"/>
      <c r="O74" s="75"/>
      <c r="P74" s="75"/>
    </row>
    <row r="75" spans="1:16" ht="12.75" customHeight="1" x14ac:dyDescent="0.4">
      <c r="A75" s="66" t="s">
        <v>198</v>
      </c>
      <c r="B75" s="53"/>
      <c r="C75" s="38"/>
      <c r="D75" s="20"/>
      <c r="E75" s="27"/>
      <c r="F75" s="27">
        <v>6.5</v>
      </c>
      <c r="G75" s="59"/>
      <c r="H75" s="59"/>
      <c r="I75" s="59"/>
      <c r="J75" s="59"/>
      <c r="K75" s="54">
        <f t="shared" si="4"/>
        <v>6.5</v>
      </c>
      <c r="L75" s="28"/>
      <c r="M75" s="6"/>
      <c r="N75" s="75"/>
      <c r="O75" s="75"/>
      <c r="P75" s="75"/>
    </row>
    <row r="76" spans="1:16" ht="12.75" customHeight="1" x14ac:dyDescent="0.4">
      <c r="A76" s="66" t="s">
        <v>197</v>
      </c>
      <c r="B76" s="57"/>
      <c r="C76" s="38"/>
      <c r="D76" s="20"/>
      <c r="E76" s="21"/>
      <c r="F76" s="21">
        <v>5</v>
      </c>
      <c r="G76" s="42"/>
      <c r="H76" s="42"/>
      <c r="I76" s="42"/>
      <c r="J76" s="42"/>
      <c r="K76" s="54">
        <f t="shared" si="4"/>
        <v>5</v>
      </c>
      <c r="L76" s="28"/>
      <c r="M76" s="6"/>
      <c r="N76" s="75"/>
      <c r="O76" s="75"/>
      <c r="P76" s="75"/>
    </row>
    <row r="77" spans="1:16" ht="12.75" customHeight="1" x14ac:dyDescent="0.4">
      <c r="A77" s="73" t="s">
        <v>26</v>
      </c>
      <c r="B77" s="55"/>
      <c r="C77" s="56"/>
      <c r="D77" s="41"/>
      <c r="E77" s="41"/>
      <c r="F77" s="41"/>
      <c r="G77" s="41"/>
      <c r="H77" s="41"/>
      <c r="I77" s="41"/>
      <c r="J77" s="41"/>
      <c r="K77" s="56"/>
      <c r="L77" s="67"/>
      <c r="M77" s="68"/>
      <c r="N77" s="75"/>
      <c r="O77" s="75"/>
      <c r="P77" s="75"/>
    </row>
    <row r="78" spans="1:16" ht="12.75" customHeight="1" x14ac:dyDescent="0.4">
      <c r="A78" s="66" t="s">
        <v>37</v>
      </c>
      <c r="C78" s="38">
        <v>18</v>
      </c>
      <c r="D78" s="20">
        <v>19</v>
      </c>
      <c r="E78" s="22"/>
      <c r="F78" s="20"/>
      <c r="G78" s="20"/>
      <c r="H78" s="20"/>
      <c r="I78" s="20"/>
      <c r="J78" s="20"/>
      <c r="K78" s="38">
        <f t="shared" ref="K78:K86" si="6">SUM(C78:J78)</f>
        <v>37</v>
      </c>
      <c r="L78" s="5">
        <f t="shared" ref="L78:L85" si="7">AVERAGE(C78:J78)</f>
        <v>18.5</v>
      </c>
      <c r="M78" s="6">
        <v>5</v>
      </c>
      <c r="N78" s="75"/>
      <c r="O78" s="75"/>
      <c r="P78" s="75"/>
    </row>
    <row r="79" spans="1:16" ht="12.75" customHeight="1" x14ac:dyDescent="0.4">
      <c r="A79" s="66" t="s">
        <v>88</v>
      </c>
      <c r="B79" s="53"/>
      <c r="C79" s="38">
        <v>24</v>
      </c>
      <c r="D79" s="20">
        <v>8</v>
      </c>
      <c r="E79" s="27">
        <v>14</v>
      </c>
      <c r="F79" s="27"/>
      <c r="G79" s="27"/>
      <c r="H79" s="27"/>
      <c r="I79" s="27"/>
      <c r="J79" s="27"/>
      <c r="K79" s="54">
        <f t="shared" si="6"/>
        <v>46</v>
      </c>
      <c r="L79" s="28">
        <f t="shared" si="7"/>
        <v>15.333333333333334</v>
      </c>
      <c r="M79" s="6">
        <v>10</v>
      </c>
      <c r="N79" s="75"/>
      <c r="O79" s="75"/>
      <c r="P79" s="75"/>
    </row>
    <row r="80" spans="1:16" ht="12.75" customHeight="1" x14ac:dyDescent="0.4">
      <c r="A80" s="66" t="s">
        <v>41</v>
      </c>
      <c r="B80" s="53"/>
      <c r="C80" s="38">
        <v>22</v>
      </c>
      <c r="D80" s="20"/>
      <c r="E80" s="27">
        <v>8.5</v>
      </c>
      <c r="F80" s="27"/>
      <c r="G80" s="27"/>
      <c r="H80" s="27"/>
      <c r="I80" s="27"/>
      <c r="J80" s="27"/>
      <c r="K80" s="54">
        <f t="shared" si="6"/>
        <v>30.5</v>
      </c>
      <c r="L80" s="28">
        <f t="shared" si="7"/>
        <v>15.25</v>
      </c>
      <c r="M80" s="6">
        <v>11</v>
      </c>
      <c r="N80" s="75"/>
      <c r="O80" s="75"/>
      <c r="P80" s="75"/>
    </row>
    <row r="81" spans="1:25" ht="12.75" customHeight="1" x14ac:dyDescent="0.4">
      <c r="A81" s="66" t="s">
        <v>38</v>
      </c>
      <c r="B81" s="53"/>
      <c r="C81" s="38">
        <v>21</v>
      </c>
      <c r="D81" s="20">
        <v>6</v>
      </c>
      <c r="E81" s="59">
        <v>12.5</v>
      </c>
      <c r="F81" s="59">
        <v>21</v>
      </c>
      <c r="G81" s="59"/>
      <c r="H81" s="59"/>
      <c r="I81" s="59"/>
      <c r="J81" s="59"/>
      <c r="K81" s="54">
        <f t="shared" si="6"/>
        <v>60.5</v>
      </c>
      <c r="L81" s="28">
        <f t="shared" si="7"/>
        <v>15.125</v>
      </c>
      <c r="M81" s="6">
        <v>12</v>
      </c>
      <c r="N81" s="75"/>
      <c r="O81" s="75"/>
      <c r="P81" s="75"/>
    </row>
    <row r="82" spans="1:25" ht="12.75" customHeight="1" x14ac:dyDescent="0.4">
      <c r="A82" s="66" t="s">
        <v>139</v>
      </c>
      <c r="B82" s="53"/>
      <c r="C82" s="38"/>
      <c r="D82" s="20">
        <v>0</v>
      </c>
      <c r="E82" s="59">
        <v>19</v>
      </c>
      <c r="F82" s="59">
        <v>20</v>
      </c>
      <c r="G82" s="59"/>
      <c r="H82" s="59"/>
      <c r="I82" s="59"/>
      <c r="J82" s="59"/>
      <c r="K82" s="54">
        <f t="shared" si="6"/>
        <v>39</v>
      </c>
      <c r="L82" s="28">
        <f t="shared" si="7"/>
        <v>13</v>
      </c>
      <c r="M82" s="6">
        <v>16</v>
      </c>
      <c r="N82" s="75"/>
      <c r="O82" s="75"/>
      <c r="P82" s="75"/>
    </row>
    <row r="83" spans="1:25" ht="12.75" customHeight="1" x14ac:dyDescent="0.4">
      <c r="A83" s="66" t="s">
        <v>40</v>
      </c>
      <c r="B83" s="53"/>
      <c r="C83" s="38">
        <v>23</v>
      </c>
      <c r="D83" s="20">
        <v>0</v>
      </c>
      <c r="E83" s="59"/>
      <c r="F83" s="59">
        <v>11.5</v>
      </c>
      <c r="G83" s="59"/>
      <c r="H83" s="59"/>
      <c r="I83" s="59"/>
      <c r="J83" s="59"/>
      <c r="K83" s="54">
        <f t="shared" si="6"/>
        <v>34.5</v>
      </c>
      <c r="L83" s="28">
        <f t="shared" si="7"/>
        <v>11.5</v>
      </c>
      <c r="M83" s="6">
        <v>17</v>
      </c>
      <c r="N83" s="75"/>
      <c r="O83" s="75"/>
      <c r="P83" s="75"/>
    </row>
    <row r="84" spans="1:25" ht="12.75" customHeight="1" x14ac:dyDescent="0.4">
      <c r="A84" s="66" t="s">
        <v>138</v>
      </c>
      <c r="B84" s="53"/>
      <c r="C84" s="38"/>
      <c r="D84" s="20">
        <v>16</v>
      </c>
      <c r="E84" s="59">
        <v>8.5</v>
      </c>
      <c r="F84" s="59">
        <v>9</v>
      </c>
      <c r="G84" s="59"/>
      <c r="H84" s="59"/>
      <c r="I84" s="59"/>
      <c r="J84" s="59"/>
      <c r="K84" s="54">
        <f t="shared" si="6"/>
        <v>33.5</v>
      </c>
      <c r="L84" s="28">
        <f t="shared" si="7"/>
        <v>11.166666666666666</v>
      </c>
      <c r="M84" s="6">
        <v>18</v>
      </c>
      <c r="N84" s="75"/>
      <c r="O84" s="75"/>
      <c r="P84" s="75"/>
    </row>
    <row r="85" spans="1:25" ht="12.75" customHeight="1" x14ac:dyDescent="0.4">
      <c r="A85" s="66" t="s">
        <v>39</v>
      </c>
      <c r="B85" s="53"/>
      <c r="C85" s="38">
        <v>16.5</v>
      </c>
      <c r="D85" s="20">
        <v>10.5</v>
      </c>
      <c r="E85" s="59">
        <v>10</v>
      </c>
      <c r="F85" s="59">
        <v>6.5</v>
      </c>
      <c r="G85" s="59"/>
      <c r="H85" s="59"/>
      <c r="I85" s="59"/>
      <c r="J85" s="59"/>
      <c r="K85" s="54">
        <f t="shared" si="6"/>
        <v>43.5</v>
      </c>
      <c r="L85" s="28">
        <f t="shared" si="7"/>
        <v>10.875</v>
      </c>
      <c r="M85" s="6">
        <v>20</v>
      </c>
      <c r="N85" s="75"/>
      <c r="O85" s="75"/>
      <c r="P85" s="75"/>
    </row>
    <row r="86" spans="1:25" ht="12.75" customHeight="1" thickBot="1" x14ac:dyDescent="0.45">
      <c r="A86" s="49" t="s">
        <v>199</v>
      </c>
      <c r="B86" s="70"/>
      <c r="C86" s="61"/>
      <c r="D86" s="29"/>
      <c r="E86" s="29"/>
      <c r="F86" s="29">
        <v>2</v>
      </c>
      <c r="G86" s="29"/>
      <c r="H86" s="29"/>
      <c r="I86" s="29"/>
      <c r="J86" s="29"/>
      <c r="K86" s="61">
        <f t="shared" si="6"/>
        <v>2</v>
      </c>
      <c r="L86" s="30"/>
      <c r="M86" s="71"/>
      <c r="N86" s="75"/>
      <c r="O86" s="75"/>
      <c r="P86" s="75"/>
    </row>
    <row r="87" spans="1:25" ht="12.75" customHeight="1" x14ac:dyDescent="0.5">
      <c r="B87" s="74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</row>
    <row r="88" spans="1:25" ht="12.75" customHeight="1" x14ac:dyDescent="0.5">
      <c r="B88" s="74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</row>
    <row r="89" spans="1:25" ht="15.75" customHeight="1" x14ac:dyDescent="0.5">
      <c r="A89" s="62" t="s">
        <v>155</v>
      </c>
      <c r="B89" s="74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</row>
    <row r="90" spans="1:25" ht="12.75" customHeight="1" x14ac:dyDescent="0.5">
      <c r="B90" s="74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</row>
    <row r="91" spans="1:25" ht="12.75" customHeight="1" x14ac:dyDescent="0.4">
      <c r="A91" s="4" t="s">
        <v>18</v>
      </c>
      <c r="D91" s="4"/>
    </row>
    <row r="92" spans="1:25" ht="12.75" customHeight="1" x14ac:dyDescent="0.55000000000000004">
      <c r="A92" s="2"/>
      <c r="B92" s="2" t="s">
        <v>15</v>
      </c>
      <c r="D92" s="2"/>
      <c r="E92" s="2"/>
      <c r="F92" s="2" t="s">
        <v>16</v>
      </c>
      <c r="I92" s="1"/>
      <c r="J92" s="1"/>
      <c r="K92" s="1"/>
      <c r="L92" s="24"/>
      <c r="M92" s="2" t="s">
        <v>14</v>
      </c>
      <c r="P92" s="24"/>
      <c r="S92" s="24"/>
      <c r="T92" s="2" t="s">
        <v>17</v>
      </c>
      <c r="W92" s="1"/>
    </row>
    <row r="93" spans="1:25" ht="12.75" customHeight="1" x14ac:dyDescent="0.55000000000000004">
      <c r="A93" s="12">
        <v>1</v>
      </c>
      <c r="B93" s="9" t="s">
        <v>51</v>
      </c>
      <c r="C93" s="12">
        <v>866</v>
      </c>
      <c r="D93" s="39"/>
      <c r="E93" s="12">
        <v>1</v>
      </c>
      <c r="F93" s="9" t="s">
        <v>57</v>
      </c>
      <c r="I93" s="1"/>
      <c r="J93" s="12">
        <v>839</v>
      </c>
      <c r="L93" s="12">
        <v>1</v>
      </c>
      <c r="M93" s="9" t="s">
        <v>63</v>
      </c>
      <c r="Q93" s="12">
        <v>830</v>
      </c>
      <c r="S93" s="12">
        <v>1</v>
      </c>
      <c r="T93" s="9" t="s">
        <v>69</v>
      </c>
      <c r="W93" s="1"/>
      <c r="X93" s="12">
        <v>874</v>
      </c>
      <c r="Y93" s="39"/>
    </row>
    <row r="94" spans="1:25" ht="12.75" customHeight="1" x14ac:dyDescent="0.55000000000000004">
      <c r="A94" s="12">
        <v>2</v>
      </c>
      <c r="B94" s="9" t="s">
        <v>52</v>
      </c>
      <c r="C94" s="12">
        <v>840</v>
      </c>
      <c r="D94" s="39"/>
      <c r="E94" s="12">
        <v>2</v>
      </c>
      <c r="F94" s="9" t="s">
        <v>58</v>
      </c>
      <c r="I94" s="1"/>
      <c r="J94" s="12">
        <v>841</v>
      </c>
      <c r="L94" s="12">
        <v>2</v>
      </c>
      <c r="M94" s="9" t="s">
        <v>64</v>
      </c>
      <c r="Q94" s="12">
        <v>796</v>
      </c>
      <c r="R94" s="39"/>
      <c r="S94" s="12">
        <v>2</v>
      </c>
      <c r="T94" s="9" t="s">
        <v>70</v>
      </c>
      <c r="W94" s="1"/>
      <c r="X94" s="12">
        <v>864</v>
      </c>
      <c r="Y94" s="39"/>
    </row>
    <row r="95" spans="1:25" ht="12.75" customHeight="1" x14ac:dyDescent="0.55000000000000004">
      <c r="A95" s="12">
        <v>3</v>
      </c>
      <c r="B95" s="9" t="s">
        <v>53</v>
      </c>
      <c r="C95" s="12">
        <v>770</v>
      </c>
      <c r="E95" s="12">
        <v>3</v>
      </c>
      <c r="F95" s="9" t="s">
        <v>59</v>
      </c>
      <c r="I95" s="1"/>
      <c r="J95" s="12">
        <v>774</v>
      </c>
      <c r="L95" s="12">
        <v>3</v>
      </c>
      <c r="M95" s="9" t="s">
        <v>65</v>
      </c>
      <c r="Q95" s="12">
        <v>816</v>
      </c>
      <c r="S95" s="12">
        <v>3</v>
      </c>
      <c r="T95" s="9" t="s">
        <v>71</v>
      </c>
      <c r="W95" s="1"/>
      <c r="X95" s="12">
        <v>872</v>
      </c>
    </row>
    <row r="96" spans="1:25" ht="12.75" customHeight="1" x14ac:dyDescent="0.55000000000000004">
      <c r="A96" s="12">
        <v>4</v>
      </c>
      <c r="B96" s="9" t="s">
        <v>54</v>
      </c>
      <c r="C96" s="12">
        <v>727</v>
      </c>
      <c r="E96" s="12">
        <v>4</v>
      </c>
      <c r="F96" s="9" t="s">
        <v>60</v>
      </c>
      <c r="I96" s="1"/>
      <c r="J96" s="12">
        <v>848</v>
      </c>
      <c r="L96" s="12">
        <v>4</v>
      </c>
      <c r="M96" s="9" t="s">
        <v>66</v>
      </c>
      <c r="Q96" s="12">
        <v>836</v>
      </c>
      <c r="S96" s="12">
        <v>4</v>
      </c>
      <c r="T96" s="9" t="s">
        <v>72</v>
      </c>
      <c r="W96" s="1"/>
      <c r="X96" s="12">
        <v>892</v>
      </c>
      <c r="Y96" s="39"/>
    </row>
    <row r="97" spans="1:25" ht="12.75" customHeight="1" x14ac:dyDescent="0.55000000000000004">
      <c r="A97" s="12">
        <v>5</v>
      </c>
      <c r="B97" s="9" t="s">
        <v>55</v>
      </c>
      <c r="C97" s="12">
        <v>842</v>
      </c>
      <c r="E97" s="12">
        <v>5</v>
      </c>
      <c r="F97" s="9" t="s">
        <v>61</v>
      </c>
      <c r="I97" s="1"/>
      <c r="J97" s="12">
        <v>855</v>
      </c>
      <c r="L97" s="12">
        <v>5</v>
      </c>
      <c r="M97" s="9" t="s">
        <v>67</v>
      </c>
      <c r="Q97" s="12">
        <v>821</v>
      </c>
      <c r="S97" s="12">
        <v>5</v>
      </c>
      <c r="T97" s="9" t="s">
        <v>73</v>
      </c>
      <c r="W97" s="1"/>
      <c r="X97" s="12">
        <v>855</v>
      </c>
      <c r="Y97" s="39"/>
    </row>
    <row r="98" spans="1:25" ht="12.75" customHeight="1" x14ac:dyDescent="0.55000000000000004">
      <c r="A98" s="12">
        <v>6</v>
      </c>
      <c r="B98" s="9" t="s">
        <v>56</v>
      </c>
      <c r="C98" s="12">
        <v>870</v>
      </c>
      <c r="E98" s="12">
        <v>6</v>
      </c>
      <c r="F98" s="9" t="s">
        <v>62</v>
      </c>
      <c r="I98" s="1"/>
      <c r="J98" s="25">
        <v>848</v>
      </c>
      <c r="L98" s="12">
        <v>6</v>
      </c>
      <c r="M98" s="9" t="s">
        <v>68</v>
      </c>
      <c r="Q98" s="12">
        <v>853</v>
      </c>
      <c r="S98" s="12">
        <v>6</v>
      </c>
      <c r="T98" s="9" t="s">
        <v>74</v>
      </c>
      <c r="W98" s="1"/>
      <c r="X98" s="12">
        <v>898</v>
      </c>
      <c r="Y98" s="39"/>
    </row>
    <row r="99" spans="1:25" ht="6" customHeight="1" x14ac:dyDescent="0.55000000000000004">
      <c r="I99" s="1"/>
      <c r="W99" s="1"/>
    </row>
    <row r="100" spans="1:25" ht="12.75" customHeight="1" x14ac:dyDescent="0.55000000000000004">
      <c r="C100" s="26">
        <f>SUM(C93:C98)</f>
        <v>4915</v>
      </c>
      <c r="D100" s="7">
        <v>4</v>
      </c>
      <c r="I100" s="1"/>
      <c r="J100" s="26">
        <f>SUM(J93:J99)</f>
        <v>5005</v>
      </c>
      <c r="K100" s="7">
        <v>2</v>
      </c>
      <c r="Q100" s="26">
        <f>SUM(Q93:Q99)</f>
        <v>4952</v>
      </c>
      <c r="R100" s="7">
        <v>3</v>
      </c>
      <c r="W100" s="1"/>
      <c r="X100" s="26">
        <f>SUM(X93:X99)</f>
        <v>5255</v>
      </c>
      <c r="Y100" s="7">
        <v>1</v>
      </c>
    </row>
    <row r="101" spans="1:25" ht="12.75" customHeight="1" x14ac:dyDescent="0.5">
      <c r="B101" s="74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</row>
    <row r="102" spans="1:25" ht="12.75" customHeight="1" x14ac:dyDescent="0.5">
      <c r="B102" s="74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</row>
    <row r="103" spans="1:25" ht="12.75" customHeight="1" x14ac:dyDescent="0.4">
      <c r="A103" s="4" t="s">
        <v>19</v>
      </c>
      <c r="D103" s="4"/>
    </row>
    <row r="104" spans="1:25" ht="12.75" customHeight="1" x14ac:dyDescent="0.55000000000000004">
      <c r="A104" s="2"/>
      <c r="B104" s="2" t="s">
        <v>14</v>
      </c>
      <c r="D104" s="2"/>
      <c r="E104" s="2"/>
      <c r="F104" s="2" t="s">
        <v>15</v>
      </c>
      <c r="I104" s="1"/>
      <c r="J104" s="1"/>
      <c r="K104" s="1"/>
      <c r="L104" s="24"/>
      <c r="M104" s="2" t="s">
        <v>17</v>
      </c>
      <c r="O104" s="24"/>
      <c r="S104" s="24"/>
      <c r="T104" s="2" t="s">
        <v>16</v>
      </c>
      <c r="W104" s="1"/>
    </row>
    <row r="105" spans="1:25" ht="12.75" customHeight="1" x14ac:dyDescent="0.55000000000000004">
      <c r="A105" s="12">
        <v>1</v>
      </c>
      <c r="B105" s="9" t="s">
        <v>123</v>
      </c>
      <c r="C105" s="12">
        <v>875</v>
      </c>
      <c r="D105" s="39"/>
      <c r="E105" s="12">
        <v>1</v>
      </c>
      <c r="F105" s="9" t="s">
        <v>129</v>
      </c>
      <c r="I105" s="1"/>
      <c r="J105" s="12">
        <v>780</v>
      </c>
      <c r="L105" s="12">
        <v>1</v>
      </c>
      <c r="M105" s="9" t="s">
        <v>70</v>
      </c>
      <c r="Q105" s="12">
        <v>881</v>
      </c>
      <c r="S105" s="12">
        <v>1</v>
      </c>
      <c r="T105" s="9" t="s">
        <v>57</v>
      </c>
      <c r="W105" s="1"/>
      <c r="X105" s="12">
        <v>880</v>
      </c>
      <c r="Y105" s="39"/>
    </row>
    <row r="106" spans="1:25" ht="12.75" customHeight="1" x14ac:dyDescent="0.55000000000000004">
      <c r="A106" s="12">
        <v>2</v>
      </c>
      <c r="B106" s="9" t="s">
        <v>63</v>
      </c>
      <c r="C106" s="12">
        <v>873</v>
      </c>
      <c r="D106" s="39"/>
      <c r="E106" s="12">
        <v>2</v>
      </c>
      <c r="F106" s="9" t="s">
        <v>130</v>
      </c>
      <c r="I106" s="1"/>
      <c r="J106" s="12">
        <v>895</v>
      </c>
      <c r="L106" s="12">
        <v>2</v>
      </c>
      <c r="M106" s="9" t="s">
        <v>71</v>
      </c>
      <c r="Q106" s="12">
        <v>865</v>
      </c>
      <c r="R106" s="39"/>
      <c r="S106" s="12">
        <v>2</v>
      </c>
      <c r="T106" s="9" t="s">
        <v>60</v>
      </c>
      <c r="W106" s="1"/>
      <c r="X106" s="12">
        <v>864</v>
      </c>
      <c r="Y106" s="39"/>
    </row>
    <row r="107" spans="1:25" ht="12.75" customHeight="1" x14ac:dyDescent="0.55000000000000004">
      <c r="A107" s="12">
        <v>3</v>
      </c>
      <c r="B107" s="9" t="s">
        <v>124</v>
      </c>
      <c r="C107" s="12">
        <v>863</v>
      </c>
      <c r="E107" s="12">
        <v>3</v>
      </c>
      <c r="F107" s="9" t="s">
        <v>55</v>
      </c>
      <c r="I107" s="1"/>
      <c r="J107" s="12">
        <v>863</v>
      </c>
      <c r="L107" s="12">
        <v>3</v>
      </c>
      <c r="M107" s="9" t="s">
        <v>125</v>
      </c>
      <c r="Q107" s="12">
        <v>879</v>
      </c>
      <c r="S107" s="12">
        <v>3</v>
      </c>
      <c r="T107" s="9" t="s">
        <v>58</v>
      </c>
      <c r="W107" s="1"/>
      <c r="X107" s="12">
        <v>870</v>
      </c>
    </row>
    <row r="108" spans="1:25" ht="12.75" customHeight="1" x14ac:dyDescent="0.55000000000000004">
      <c r="A108" s="12">
        <v>4</v>
      </c>
      <c r="B108" s="9" t="s">
        <v>67</v>
      </c>
      <c r="C108" s="12">
        <v>882</v>
      </c>
      <c r="E108" s="12">
        <v>4</v>
      </c>
      <c r="F108" s="9" t="s">
        <v>131</v>
      </c>
      <c r="I108" s="1"/>
      <c r="J108" s="12">
        <v>882</v>
      </c>
      <c r="L108" s="12">
        <v>4</v>
      </c>
      <c r="M108" s="9" t="s">
        <v>126</v>
      </c>
      <c r="Q108" s="12">
        <v>854</v>
      </c>
      <c r="S108" s="12">
        <v>4</v>
      </c>
      <c r="T108" s="9" t="s">
        <v>128</v>
      </c>
      <c r="W108" s="1"/>
      <c r="X108" s="12">
        <v>875</v>
      </c>
      <c r="Y108" s="39"/>
    </row>
    <row r="109" spans="1:25" ht="12.75" customHeight="1" x14ac:dyDescent="0.55000000000000004">
      <c r="A109" s="12">
        <v>5</v>
      </c>
      <c r="B109" s="9" t="s">
        <v>65</v>
      </c>
      <c r="C109" s="12">
        <v>866</v>
      </c>
      <c r="E109" s="12">
        <v>5</v>
      </c>
      <c r="F109" s="9" t="s">
        <v>56</v>
      </c>
      <c r="I109" s="1"/>
      <c r="J109" s="12">
        <v>877</v>
      </c>
      <c r="L109" s="12">
        <v>5</v>
      </c>
      <c r="M109" s="9" t="s">
        <v>73</v>
      </c>
      <c r="Q109" s="12">
        <v>873</v>
      </c>
      <c r="S109" s="12">
        <v>5</v>
      </c>
      <c r="T109" s="9" t="s">
        <v>61</v>
      </c>
      <c r="W109" s="1"/>
      <c r="X109" s="12">
        <v>879</v>
      </c>
      <c r="Y109" s="39"/>
    </row>
    <row r="110" spans="1:25" ht="12.75" customHeight="1" x14ac:dyDescent="0.55000000000000004">
      <c r="A110" s="12">
        <v>6</v>
      </c>
      <c r="B110" s="9" t="s">
        <v>68</v>
      </c>
      <c r="C110" s="12">
        <v>888</v>
      </c>
      <c r="E110" s="12">
        <v>6</v>
      </c>
      <c r="F110" s="9" t="s">
        <v>51</v>
      </c>
      <c r="I110" s="1"/>
      <c r="J110" s="25">
        <v>879</v>
      </c>
      <c r="L110" s="12">
        <v>6</v>
      </c>
      <c r="M110" s="9" t="s">
        <v>74</v>
      </c>
      <c r="Q110" s="12">
        <v>869</v>
      </c>
      <c r="S110" s="12">
        <v>6</v>
      </c>
      <c r="T110" s="9" t="s">
        <v>62</v>
      </c>
      <c r="W110" s="1"/>
      <c r="X110" s="12">
        <v>894</v>
      </c>
      <c r="Y110" s="39"/>
    </row>
    <row r="111" spans="1:25" ht="6" customHeight="1" x14ac:dyDescent="0.55000000000000004">
      <c r="I111" s="1"/>
      <c r="W111" s="1"/>
    </row>
    <row r="112" spans="1:25" ht="12.75" customHeight="1" x14ac:dyDescent="0.55000000000000004">
      <c r="C112" s="26">
        <f>SUM(C105:C110)</f>
        <v>5247</v>
      </c>
      <c r="D112" s="7">
        <v>2</v>
      </c>
      <c r="I112" s="1"/>
      <c r="J112" s="26">
        <f>SUM(J105:J111)</f>
        <v>5176</v>
      </c>
      <c r="K112" s="7">
        <v>4</v>
      </c>
      <c r="Q112" s="26">
        <f>SUM(Q105:Q111)</f>
        <v>5221</v>
      </c>
      <c r="R112" s="7">
        <v>3</v>
      </c>
      <c r="W112" s="1"/>
      <c r="X112" s="26">
        <f>SUM(X105:X111)</f>
        <v>5262</v>
      </c>
      <c r="Y112" s="7">
        <v>1</v>
      </c>
    </row>
    <row r="113" spans="1:25" ht="12.75" customHeight="1" x14ac:dyDescent="0.55000000000000004">
      <c r="C113" s="26"/>
      <c r="D113" s="7"/>
      <c r="I113" s="1"/>
      <c r="J113" s="26"/>
      <c r="K113" s="7"/>
      <c r="M113" s="9" t="s">
        <v>127</v>
      </c>
      <c r="N113" s="26"/>
      <c r="O113" s="7"/>
      <c r="Q113" s="26"/>
      <c r="R113" s="7"/>
      <c r="W113" s="1"/>
      <c r="X113" s="26"/>
      <c r="Y113" s="7"/>
    </row>
    <row r="114" spans="1:25" ht="12.75" customHeight="1" x14ac:dyDescent="0.55000000000000004">
      <c r="C114" s="26"/>
      <c r="D114" s="7"/>
      <c r="I114" s="1"/>
      <c r="J114" s="26"/>
      <c r="K114" s="7"/>
      <c r="Q114" s="26"/>
      <c r="R114" s="7"/>
      <c r="W114" s="1"/>
      <c r="X114" s="26"/>
      <c r="Y114" s="7"/>
    </row>
    <row r="115" spans="1:25" ht="12.75" customHeight="1" x14ac:dyDescent="0.55000000000000004">
      <c r="C115" s="26"/>
      <c r="D115" s="7"/>
      <c r="I115" s="1"/>
      <c r="J115" s="26"/>
      <c r="K115" s="7"/>
      <c r="Q115" s="26"/>
      <c r="R115" s="7"/>
      <c r="W115" s="1"/>
      <c r="X115" s="26"/>
      <c r="Y115" s="7"/>
    </row>
    <row r="116" spans="1:25" ht="12.75" customHeight="1" x14ac:dyDescent="0.4">
      <c r="A116" s="4" t="s">
        <v>20</v>
      </c>
      <c r="D116" s="4"/>
    </row>
    <row r="117" spans="1:25" ht="12.75" customHeight="1" x14ac:dyDescent="0.55000000000000004">
      <c r="A117" s="2"/>
      <c r="B117" s="2" t="s">
        <v>14</v>
      </c>
      <c r="D117" s="2"/>
      <c r="E117" s="2"/>
      <c r="F117" s="2" t="s">
        <v>16</v>
      </c>
      <c r="I117" s="1"/>
      <c r="J117" s="1"/>
      <c r="K117" s="1"/>
      <c r="L117" s="24"/>
      <c r="M117" s="2" t="s">
        <v>15</v>
      </c>
      <c r="O117" s="24"/>
      <c r="S117" s="24"/>
      <c r="T117" s="2" t="s">
        <v>17</v>
      </c>
      <c r="W117" s="1"/>
    </row>
    <row r="118" spans="1:25" ht="12.75" customHeight="1" x14ac:dyDescent="0.55000000000000004">
      <c r="A118" s="12">
        <v>1</v>
      </c>
      <c r="B118" s="9" t="s">
        <v>123</v>
      </c>
      <c r="C118" s="12">
        <v>913</v>
      </c>
      <c r="D118" s="39"/>
      <c r="E118" s="12">
        <v>1</v>
      </c>
      <c r="F118" s="9" t="s">
        <v>57</v>
      </c>
      <c r="I118" s="1"/>
      <c r="J118" s="12">
        <v>916</v>
      </c>
      <c r="L118" s="12">
        <v>1</v>
      </c>
      <c r="M118" s="9" t="s">
        <v>56</v>
      </c>
      <c r="Q118" s="12">
        <v>913</v>
      </c>
      <c r="S118" s="12">
        <v>1</v>
      </c>
      <c r="T118" s="9" t="s">
        <v>69</v>
      </c>
      <c r="W118" s="1"/>
      <c r="X118" s="12">
        <v>885</v>
      </c>
      <c r="Y118" s="39"/>
    </row>
    <row r="119" spans="1:25" ht="12.75" customHeight="1" x14ac:dyDescent="0.55000000000000004">
      <c r="A119" s="12">
        <v>2</v>
      </c>
      <c r="B119" s="9" t="s">
        <v>124</v>
      </c>
      <c r="C119" s="12">
        <v>882</v>
      </c>
      <c r="D119" s="39"/>
      <c r="E119" s="12">
        <v>2</v>
      </c>
      <c r="F119" s="9" t="s">
        <v>60</v>
      </c>
      <c r="I119" s="1"/>
      <c r="J119" s="12">
        <v>899</v>
      </c>
      <c r="L119" s="12">
        <v>2</v>
      </c>
      <c r="M119" s="9" t="s">
        <v>162</v>
      </c>
      <c r="Q119" s="12">
        <v>782</v>
      </c>
      <c r="R119" s="39"/>
      <c r="S119" s="12">
        <v>2</v>
      </c>
      <c r="T119" s="9" t="s">
        <v>74</v>
      </c>
      <c r="W119" s="1"/>
      <c r="X119" s="12">
        <v>897</v>
      </c>
      <c r="Y119" s="39"/>
    </row>
    <row r="120" spans="1:25" ht="12.75" customHeight="1" x14ac:dyDescent="0.55000000000000004">
      <c r="A120" s="12">
        <v>3</v>
      </c>
      <c r="B120" s="9" t="s">
        <v>65</v>
      </c>
      <c r="C120" s="12">
        <v>888</v>
      </c>
      <c r="E120" s="12">
        <v>3</v>
      </c>
      <c r="F120" s="9" t="s">
        <v>59</v>
      </c>
      <c r="I120" s="1"/>
      <c r="J120" s="12">
        <v>868</v>
      </c>
      <c r="L120" s="12">
        <v>3</v>
      </c>
      <c r="M120" s="9" t="s">
        <v>54</v>
      </c>
      <c r="Q120" s="12">
        <v>820</v>
      </c>
      <c r="S120" s="12">
        <v>3</v>
      </c>
      <c r="T120" s="9" t="s">
        <v>71</v>
      </c>
      <c r="W120" s="1"/>
      <c r="X120" s="12">
        <v>893</v>
      </c>
    </row>
    <row r="121" spans="1:25" ht="12.75" customHeight="1" x14ac:dyDescent="0.55000000000000004">
      <c r="A121" s="12">
        <v>4</v>
      </c>
      <c r="B121" s="9" t="s">
        <v>66</v>
      </c>
      <c r="C121" s="12">
        <v>876</v>
      </c>
      <c r="E121" s="12">
        <v>4</v>
      </c>
      <c r="F121" s="9" t="s">
        <v>58</v>
      </c>
      <c r="I121" s="1"/>
      <c r="J121" s="12">
        <v>893</v>
      </c>
      <c r="L121" s="12">
        <v>4</v>
      </c>
      <c r="M121" s="9" t="s">
        <v>131</v>
      </c>
      <c r="Q121" s="12">
        <v>916</v>
      </c>
      <c r="S121" s="12">
        <v>4</v>
      </c>
      <c r="T121" s="9" t="s">
        <v>125</v>
      </c>
      <c r="W121" s="1"/>
      <c r="X121" s="12">
        <v>885</v>
      </c>
      <c r="Y121" s="39"/>
    </row>
    <row r="122" spans="1:25" ht="12.75" customHeight="1" x14ac:dyDescent="0.55000000000000004">
      <c r="A122" s="12">
        <v>5</v>
      </c>
      <c r="B122" s="9" t="s">
        <v>67</v>
      </c>
      <c r="C122" s="12">
        <v>905</v>
      </c>
      <c r="E122" s="12">
        <v>5</v>
      </c>
      <c r="F122" s="9" t="s">
        <v>128</v>
      </c>
      <c r="I122" s="1"/>
      <c r="J122" s="12">
        <v>865</v>
      </c>
      <c r="L122" s="12">
        <v>5</v>
      </c>
      <c r="M122" s="9" t="s">
        <v>52</v>
      </c>
      <c r="Q122" s="12">
        <v>928</v>
      </c>
      <c r="S122" s="12">
        <v>5</v>
      </c>
      <c r="T122" s="9" t="s">
        <v>73</v>
      </c>
      <c r="W122" s="1"/>
      <c r="X122" s="12">
        <v>886</v>
      </c>
      <c r="Y122" s="39"/>
    </row>
    <row r="123" spans="1:25" ht="12.75" customHeight="1" x14ac:dyDescent="0.55000000000000004">
      <c r="A123" s="12">
        <v>6</v>
      </c>
      <c r="B123" s="9" t="s">
        <v>68</v>
      </c>
      <c r="C123" s="12">
        <v>900</v>
      </c>
      <c r="E123" s="12">
        <v>6</v>
      </c>
      <c r="F123" s="9" t="s">
        <v>61</v>
      </c>
      <c r="I123" s="1"/>
      <c r="J123" s="25">
        <v>908</v>
      </c>
      <c r="L123" s="12">
        <v>6</v>
      </c>
      <c r="M123" s="9" t="s">
        <v>156</v>
      </c>
      <c r="Q123" s="12">
        <v>0</v>
      </c>
      <c r="S123" s="12">
        <v>6</v>
      </c>
      <c r="T123" s="9" t="s">
        <v>161</v>
      </c>
      <c r="W123" s="1"/>
      <c r="X123" s="12">
        <v>910</v>
      </c>
      <c r="Y123" s="39"/>
    </row>
    <row r="124" spans="1:25" ht="6" customHeight="1" x14ac:dyDescent="0.55000000000000004">
      <c r="I124" s="1"/>
      <c r="W124" s="1"/>
    </row>
    <row r="125" spans="1:25" ht="12.75" customHeight="1" x14ac:dyDescent="0.55000000000000004">
      <c r="C125" s="26">
        <f>SUM(C118:C123)</f>
        <v>5364</v>
      </c>
      <c r="D125" s="7">
        <v>1</v>
      </c>
      <c r="I125" s="1"/>
      <c r="J125" s="26">
        <f>SUM(J118:J124)</f>
        <v>5349</v>
      </c>
      <c r="K125" s="7">
        <v>3</v>
      </c>
      <c r="Q125" s="26">
        <f>SUM(Q118:Q124)</f>
        <v>4359</v>
      </c>
      <c r="R125" s="7">
        <v>4</v>
      </c>
      <c r="W125" s="1"/>
      <c r="X125" s="26">
        <f>SUM(X118:X124)</f>
        <v>5356</v>
      </c>
      <c r="Y125" s="7">
        <v>2</v>
      </c>
    </row>
    <row r="126" spans="1:25" ht="12.75" customHeight="1" x14ac:dyDescent="0.55000000000000004">
      <c r="C126" s="26"/>
      <c r="D126" s="7"/>
      <c r="I126" s="1"/>
      <c r="J126" s="26"/>
      <c r="K126" s="7"/>
      <c r="Q126" s="26"/>
      <c r="R126" s="7"/>
      <c r="W126" s="1"/>
      <c r="X126" s="26"/>
      <c r="Y126" s="7"/>
    </row>
    <row r="127" spans="1:25" ht="12.75" customHeight="1" x14ac:dyDescent="0.55000000000000004">
      <c r="C127" s="26"/>
      <c r="D127" s="7"/>
      <c r="I127" s="1"/>
      <c r="J127" s="26"/>
      <c r="K127" s="7"/>
      <c r="Q127" s="26"/>
      <c r="R127" s="7"/>
      <c r="W127" s="1"/>
      <c r="X127" s="26"/>
      <c r="Y127" s="7"/>
    </row>
    <row r="128" spans="1:25" ht="15.75" customHeight="1" x14ac:dyDescent="0.5">
      <c r="A128" s="72" t="s">
        <v>11</v>
      </c>
      <c r="B128" s="74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</row>
    <row r="129" spans="1:16" ht="12.75" customHeight="1" x14ac:dyDescent="0.5">
      <c r="A129" s="76"/>
      <c r="B129" s="74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</row>
    <row r="130" spans="1:16" ht="12.75" customHeight="1" x14ac:dyDescent="0.4">
      <c r="A130" s="4" t="s">
        <v>33</v>
      </c>
      <c r="G130" s="4" t="s">
        <v>34</v>
      </c>
      <c r="P130" s="4"/>
    </row>
    <row r="131" spans="1:16" ht="12.75" customHeight="1" x14ac:dyDescent="0.4">
      <c r="A131" s="12" t="s">
        <v>3</v>
      </c>
      <c r="B131" s="9" t="s">
        <v>31</v>
      </c>
      <c r="E131" s="9" t="s">
        <v>89</v>
      </c>
      <c r="G131" s="12" t="s">
        <v>3</v>
      </c>
      <c r="H131" s="9" t="s">
        <v>32</v>
      </c>
      <c r="M131" s="9" t="s">
        <v>144</v>
      </c>
      <c r="P131" s="12"/>
    </row>
    <row r="132" spans="1:16" ht="12.75" customHeight="1" x14ac:dyDescent="0.4">
      <c r="A132" s="12" t="s">
        <v>4</v>
      </c>
      <c r="B132" s="9" t="s">
        <v>32</v>
      </c>
      <c r="E132" s="9" t="s">
        <v>90</v>
      </c>
      <c r="G132" s="12" t="s">
        <v>4</v>
      </c>
      <c r="H132" s="9" t="s">
        <v>31</v>
      </c>
      <c r="M132" s="9" t="s">
        <v>145</v>
      </c>
      <c r="P132" s="12"/>
    </row>
    <row r="133" spans="1:16" ht="12.75" customHeight="1" x14ac:dyDescent="0.4">
      <c r="A133" s="12" t="s">
        <v>5</v>
      </c>
      <c r="B133" s="9" t="s">
        <v>13</v>
      </c>
      <c r="E133" s="9" t="s">
        <v>91</v>
      </c>
      <c r="G133" s="12" t="s">
        <v>5</v>
      </c>
      <c r="H133" s="9" t="s">
        <v>13</v>
      </c>
      <c r="M133" s="9" t="s">
        <v>146</v>
      </c>
      <c r="P133" s="12"/>
    </row>
    <row r="134" spans="1:16" ht="12.75" customHeight="1" x14ac:dyDescent="0.4">
      <c r="A134" s="12" t="s">
        <v>6</v>
      </c>
      <c r="B134" s="9" t="s">
        <v>10</v>
      </c>
      <c r="E134" s="9" t="s">
        <v>92</v>
      </c>
      <c r="G134" s="12" t="s">
        <v>6</v>
      </c>
      <c r="H134" s="9" t="s">
        <v>10</v>
      </c>
      <c r="M134" s="9" t="s">
        <v>147</v>
      </c>
      <c r="P134" s="12"/>
    </row>
    <row r="135" spans="1:16" ht="12.75" customHeight="1" x14ac:dyDescent="0.5">
      <c r="A135" s="76"/>
      <c r="B135" s="74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</row>
    <row r="136" spans="1:16" ht="12.75" customHeight="1" x14ac:dyDescent="0.4">
      <c r="A136" s="4" t="s">
        <v>35</v>
      </c>
      <c r="G136" s="4" t="s">
        <v>36</v>
      </c>
      <c r="N136" s="75"/>
      <c r="O136" s="75"/>
      <c r="P136" s="4"/>
    </row>
    <row r="137" spans="1:16" ht="12.75" customHeight="1" x14ac:dyDescent="0.4">
      <c r="A137" s="12" t="s">
        <v>3</v>
      </c>
      <c r="B137" s="9" t="s">
        <v>10</v>
      </c>
      <c r="E137" s="9" t="s">
        <v>165</v>
      </c>
      <c r="G137" s="12" t="s">
        <v>3</v>
      </c>
      <c r="H137" s="9" t="s">
        <v>10</v>
      </c>
      <c r="M137" s="9" t="s">
        <v>203</v>
      </c>
      <c r="N137" s="75"/>
      <c r="O137" s="75"/>
      <c r="P137" s="12"/>
    </row>
    <row r="138" spans="1:16" ht="12.75" customHeight="1" x14ac:dyDescent="0.4">
      <c r="A138" s="12" t="s">
        <v>4</v>
      </c>
      <c r="B138" s="9" t="s">
        <v>32</v>
      </c>
      <c r="E138" s="9" t="s">
        <v>166</v>
      </c>
      <c r="G138" s="12" t="s">
        <v>4</v>
      </c>
      <c r="H138" s="9" t="s">
        <v>13</v>
      </c>
      <c r="M138" s="9" t="s">
        <v>204</v>
      </c>
      <c r="N138" s="75"/>
      <c r="O138" s="75"/>
      <c r="P138" s="12"/>
    </row>
    <row r="139" spans="1:16" ht="12.75" customHeight="1" x14ac:dyDescent="0.4">
      <c r="A139" s="12" t="s">
        <v>5</v>
      </c>
      <c r="B139" s="9" t="s">
        <v>31</v>
      </c>
      <c r="E139" s="9" t="s">
        <v>167</v>
      </c>
      <c r="G139" s="12" t="s">
        <v>5</v>
      </c>
      <c r="H139" s="9" t="s">
        <v>32</v>
      </c>
      <c r="M139" s="9" t="s">
        <v>205</v>
      </c>
      <c r="N139" s="75"/>
      <c r="O139" s="75"/>
      <c r="P139" s="12"/>
    </row>
    <row r="140" spans="1:16" ht="12.75" customHeight="1" x14ac:dyDescent="0.4">
      <c r="A140" s="12" t="s">
        <v>6</v>
      </c>
      <c r="B140" s="9" t="s">
        <v>13</v>
      </c>
      <c r="E140" s="9" t="s">
        <v>168</v>
      </c>
      <c r="G140" s="12" t="s">
        <v>6</v>
      </c>
      <c r="H140" s="9" t="s">
        <v>31</v>
      </c>
      <c r="M140" s="9" t="s">
        <v>206</v>
      </c>
      <c r="N140" s="75"/>
      <c r="O140" s="75"/>
      <c r="P140" s="12"/>
    </row>
    <row r="141" spans="1:16" ht="12.75" customHeight="1" x14ac:dyDescent="0.5">
      <c r="A141" s="76"/>
      <c r="B141" s="74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</row>
    <row r="142" spans="1:16" ht="12.75" customHeight="1" x14ac:dyDescent="0.4">
      <c r="A142" s="12"/>
      <c r="B142" s="3" t="s">
        <v>188</v>
      </c>
      <c r="H142" s="3" t="s">
        <v>189</v>
      </c>
      <c r="O142" s="75"/>
      <c r="P142" s="75"/>
    </row>
    <row r="143" spans="1:16" ht="12.75" customHeight="1" x14ac:dyDescent="0.4">
      <c r="A143" s="12" t="s">
        <v>3</v>
      </c>
      <c r="B143" s="9" t="s">
        <v>32</v>
      </c>
      <c r="D143" s="31">
        <v>12</v>
      </c>
      <c r="G143" s="23" t="s">
        <v>3</v>
      </c>
      <c r="H143" s="9" t="s">
        <v>174</v>
      </c>
      <c r="O143" s="32">
        <v>19.5</v>
      </c>
    </row>
    <row r="144" spans="1:16" ht="12.75" customHeight="1" x14ac:dyDescent="0.4">
      <c r="A144" s="12" t="s">
        <v>4</v>
      </c>
      <c r="B144" s="9" t="s">
        <v>31</v>
      </c>
      <c r="D144" s="31">
        <v>10</v>
      </c>
      <c r="E144" s="9" t="s">
        <v>207</v>
      </c>
      <c r="G144" s="23" t="s">
        <v>4</v>
      </c>
      <c r="H144" s="9" t="s">
        <v>175</v>
      </c>
      <c r="O144" s="32">
        <v>18.63</v>
      </c>
    </row>
    <row r="145" spans="1:25" ht="12.75" customHeight="1" x14ac:dyDescent="0.4">
      <c r="A145" s="12" t="s">
        <v>5</v>
      </c>
      <c r="B145" s="9" t="s">
        <v>10</v>
      </c>
      <c r="D145" s="31">
        <v>10</v>
      </c>
      <c r="E145" s="9" t="s">
        <v>208</v>
      </c>
      <c r="G145" s="23" t="s">
        <v>5</v>
      </c>
      <c r="H145" s="9" t="s">
        <v>94</v>
      </c>
      <c r="O145" s="32">
        <v>18.5</v>
      </c>
    </row>
    <row r="146" spans="1:25" ht="12.75" customHeight="1" x14ac:dyDescent="0.55000000000000004">
      <c r="A146" s="12" t="s">
        <v>6</v>
      </c>
      <c r="B146" s="9" t="s">
        <v>13</v>
      </c>
      <c r="D146" s="31">
        <v>8</v>
      </c>
      <c r="E146" s="1"/>
      <c r="G146" s="23" t="s">
        <v>6</v>
      </c>
      <c r="H146" s="9" t="s">
        <v>176</v>
      </c>
      <c r="L146" s="1"/>
      <c r="O146" s="32">
        <v>16.75</v>
      </c>
    </row>
    <row r="147" spans="1:25" ht="12.75" customHeight="1" x14ac:dyDescent="0.55000000000000004">
      <c r="A147" s="12"/>
      <c r="B147" s="82" t="s">
        <v>209</v>
      </c>
      <c r="E147" s="31"/>
      <c r="F147" s="1"/>
      <c r="G147" s="23" t="s">
        <v>7</v>
      </c>
      <c r="H147" s="9" t="s">
        <v>177</v>
      </c>
      <c r="I147" s="1"/>
      <c r="J147" s="1"/>
      <c r="K147" s="1"/>
      <c r="L147" s="1"/>
      <c r="M147" s="1"/>
      <c r="O147" s="32">
        <v>16.670000000000002</v>
      </c>
    </row>
    <row r="148" spans="1:25" ht="12.75" customHeight="1" x14ac:dyDescent="0.55000000000000004">
      <c r="A148" s="12"/>
      <c r="E148" s="31"/>
      <c r="F148" s="1"/>
      <c r="G148" s="23" t="s">
        <v>8</v>
      </c>
      <c r="H148" s="9" t="s">
        <v>93</v>
      </c>
      <c r="I148" s="1"/>
      <c r="J148" s="1"/>
      <c r="K148" s="1"/>
      <c r="L148" s="1"/>
      <c r="M148" s="1"/>
      <c r="O148" s="32">
        <v>15.63</v>
      </c>
    </row>
    <row r="149" spans="1:25" ht="12.75" customHeight="1" x14ac:dyDescent="0.55000000000000004">
      <c r="A149" s="76"/>
      <c r="B149" s="74"/>
      <c r="C149" s="75"/>
      <c r="D149" s="75"/>
      <c r="E149" s="75"/>
      <c r="F149" s="75"/>
      <c r="G149" s="1"/>
      <c r="I149" s="1"/>
      <c r="J149" s="1"/>
      <c r="K149" s="1"/>
      <c r="L149" s="1"/>
      <c r="M149" s="1"/>
      <c r="O149" s="32"/>
      <c r="P149" s="75"/>
    </row>
    <row r="150" spans="1:25" ht="12.75" customHeight="1" x14ac:dyDescent="0.55000000000000004">
      <c r="A150" s="76"/>
      <c r="B150" s="81" t="s">
        <v>194</v>
      </c>
      <c r="C150" s="75"/>
      <c r="D150" s="75"/>
      <c r="E150" s="75"/>
      <c r="F150" s="75"/>
      <c r="G150" s="1"/>
      <c r="I150" s="1"/>
      <c r="J150" s="1"/>
      <c r="K150" s="1"/>
      <c r="L150" s="1"/>
      <c r="M150" s="1"/>
      <c r="O150" s="32"/>
      <c r="P150" s="75"/>
    </row>
    <row r="151" spans="1:25" ht="12.75" customHeight="1" x14ac:dyDescent="0.55000000000000004">
      <c r="A151" s="76"/>
      <c r="B151" s="81" t="s">
        <v>195</v>
      </c>
      <c r="C151" s="75"/>
      <c r="D151" s="75"/>
      <c r="E151" s="75"/>
      <c r="F151" s="75"/>
      <c r="G151" s="1"/>
      <c r="I151" s="1"/>
      <c r="J151" s="1"/>
      <c r="K151" s="1"/>
      <c r="L151" s="1"/>
      <c r="M151" s="1"/>
      <c r="O151" s="32"/>
      <c r="P151" s="75"/>
    </row>
    <row r="152" spans="1:25" ht="12.75" customHeight="1" x14ac:dyDescent="0.55000000000000004">
      <c r="A152" s="76"/>
      <c r="B152" s="74"/>
      <c r="C152" s="75"/>
      <c r="D152" s="75"/>
      <c r="E152" s="75"/>
      <c r="F152" s="75"/>
      <c r="G152" s="1"/>
      <c r="I152" s="1"/>
      <c r="J152" s="1"/>
      <c r="K152" s="1"/>
      <c r="L152" s="1"/>
      <c r="M152" s="1"/>
      <c r="O152" s="32"/>
      <c r="P152" s="75"/>
    </row>
    <row r="153" spans="1:25" ht="12.75" customHeight="1" x14ac:dyDescent="0.5">
      <c r="A153" s="62" t="s">
        <v>155</v>
      </c>
      <c r="B153" s="74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</row>
    <row r="154" spans="1:25" ht="12.75" customHeight="1" x14ac:dyDescent="0.5">
      <c r="B154" s="74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</row>
    <row r="155" spans="1:25" ht="12.75" customHeight="1" x14ac:dyDescent="0.4">
      <c r="A155" s="4" t="s">
        <v>202</v>
      </c>
      <c r="D155" s="4"/>
    </row>
    <row r="156" spans="1:25" x14ac:dyDescent="0.4">
      <c r="A156" s="2"/>
      <c r="B156" s="2" t="s">
        <v>31</v>
      </c>
      <c r="D156" s="2"/>
      <c r="E156" s="2"/>
      <c r="F156" s="2" t="s">
        <v>13</v>
      </c>
      <c r="L156" s="24"/>
      <c r="M156" s="2" t="s">
        <v>32</v>
      </c>
      <c r="O156" s="24"/>
      <c r="T156" s="2" t="s">
        <v>10</v>
      </c>
    </row>
    <row r="157" spans="1:25" x14ac:dyDescent="0.4">
      <c r="A157" s="12">
        <v>1</v>
      </c>
      <c r="B157" s="9" t="s">
        <v>95</v>
      </c>
      <c r="C157" s="12">
        <v>888</v>
      </c>
      <c r="D157" s="39"/>
      <c r="E157" s="12">
        <v>1</v>
      </c>
      <c r="F157" s="9" t="s">
        <v>106</v>
      </c>
      <c r="J157" s="12">
        <v>911</v>
      </c>
      <c r="L157" s="12">
        <v>1</v>
      </c>
      <c r="M157" s="9" t="s">
        <v>108</v>
      </c>
      <c r="Q157" s="12">
        <v>873</v>
      </c>
      <c r="S157" s="12">
        <v>1</v>
      </c>
      <c r="T157" s="9" t="s">
        <v>113</v>
      </c>
      <c r="X157" s="12">
        <v>928</v>
      </c>
      <c r="Y157" s="39"/>
    </row>
    <row r="158" spans="1:25" ht="12.75" customHeight="1" x14ac:dyDescent="0.4">
      <c r="A158" s="12">
        <v>2</v>
      </c>
      <c r="B158" s="9" t="s">
        <v>99</v>
      </c>
      <c r="C158" s="12">
        <v>904</v>
      </c>
      <c r="D158" s="39"/>
      <c r="E158" s="12">
        <v>2</v>
      </c>
      <c r="F158" s="9" t="s">
        <v>210</v>
      </c>
      <c r="J158" s="12">
        <v>900</v>
      </c>
      <c r="L158" s="12">
        <v>2</v>
      </c>
      <c r="M158" s="9" t="s">
        <v>110</v>
      </c>
      <c r="Q158" s="12">
        <v>903</v>
      </c>
      <c r="R158" s="39"/>
      <c r="S158" s="12">
        <v>2</v>
      </c>
      <c r="T158" s="9" t="s">
        <v>211</v>
      </c>
      <c r="X158" s="12">
        <v>874</v>
      </c>
      <c r="Y158" s="39"/>
    </row>
    <row r="159" spans="1:25" x14ac:dyDescent="0.4">
      <c r="A159" s="12">
        <v>3</v>
      </c>
      <c r="B159" s="9" t="s">
        <v>169</v>
      </c>
      <c r="C159" s="12">
        <v>900</v>
      </c>
      <c r="E159" s="12">
        <v>3</v>
      </c>
      <c r="F159" s="9" t="s">
        <v>102</v>
      </c>
      <c r="J159" s="12">
        <v>872</v>
      </c>
      <c r="L159" s="12">
        <v>3</v>
      </c>
      <c r="M159" s="9" t="s">
        <v>173</v>
      </c>
      <c r="Q159" s="12">
        <v>901</v>
      </c>
      <c r="S159" s="12">
        <v>3</v>
      </c>
      <c r="T159" s="9" t="s">
        <v>115</v>
      </c>
      <c r="X159" s="12">
        <v>919</v>
      </c>
    </row>
    <row r="160" spans="1:25" x14ac:dyDescent="0.4">
      <c r="A160" s="12">
        <v>4</v>
      </c>
      <c r="B160" s="9" t="s">
        <v>100</v>
      </c>
      <c r="C160" s="12">
        <v>921</v>
      </c>
      <c r="E160" s="12">
        <v>4</v>
      </c>
      <c r="F160" s="9" t="s">
        <v>170</v>
      </c>
      <c r="J160" s="12">
        <v>916</v>
      </c>
      <c r="L160" s="12">
        <v>4</v>
      </c>
      <c r="M160" s="9" t="s">
        <v>109</v>
      </c>
      <c r="Q160" s="12">
        <v>892</v>
      </c>
      <c r="S160" s="12">
        <v>4</v>
      </c>
      <c r="T160" s="9" t="s">
        <v>116</v>
      </c>
      <c r="X160" s="12">
        <v>884</v>
      </c>
      <c r="Y160" s="39"/>
    </row>
    <row r="161" spans="1:25" x14ac:dyDescent="0.4">
      <c r="A161" s="12">
        <v>5</v>
      </c>
      <c r="B161" s="9" t="s">
        <v>97</v>
      </c>
      <c r="C161" s="12">
        <v>841</v>
      </c>
      <c r="E161" s="12">
        <v>5</v>
      </c>
      <c r="F161" s="9" t="s">
        <v>104</v>
      </c>
      <c r="J161" s="12">
        <v>912</v>
      </c>
      <c r="L161" s="12">
        <v>5</v>
      </c>
      <c r="M161" s="9" t="s">
        <v>111</v>
      </c>
      <c r="Q161" s="12">
        <v>898</v>
      </c>
      <c r="S161" s="12">
        <v>5</v>
      </c>
      <c r="T161" s="9" t="s">
        <v>117</v>
      </c>
      <c r="X161" s="12">
        <v>897</v>
      </c>
      <c r="Y161" s="39"/>
    </row>
    <row r="162" spans="1:25" x14ac:dyDescent="0.4">
      <c r="A162" s="12">
        <v>6</v>
      </c>
      <c r="B162" s="9" t="s">
        <v>98</v>
      </c>
      <c r="C162" s="12">
        <v>886</v>
      </c>
      <c r="E162" s="12">
        <v>6</v>
      </c>
      <c r="F162" s="9" t="s">
        <v>103</v>
      </c>
      <c r="J162" s="25">
        <v>884</v>
      </c>
      <c r="L162" s="12">
        <v>6</v>
      </c>
      <c r="M162" s="9" t="s">
        <v>112</v>
      </c>
      <c r="Q162" s="12">
        <v>899</v>
      </c>
      <c r="S162" s="12">
        <v>6</v>
      </c>
      <c r="T162" s="9" t="s">
        <v>118</v>
      </c>
      <c r="X162" s="12">
        <v>896</v>
      </c>
      <c r="Y162" s="39"/>
    </row>
    <row r="163" spans="1:25" ht="6" customHeight="1" x14ac:dyDescent="0.4"/>
    <row r="164" spans="1:25" x14ac:dyDescent="0.4">
      <c r="C164" s="26">
        <f>SUM(C157:C162)</f>
        <v>5340</v>
      </c>
      <c r="D164" s="7">
        <v>4</v>
      </c>
      <c r="E164" s="7"/>
      <c r="F164" s="7"/>
      <c r="J164" s="26">
        <f>SUM(J157:J163)</f>
        <v>5395</v>
      </c>
      <c r="K164" s="7">
        <v>2</v>
      </c>
      <c r="Q164" s="26">
        <f>SUM(Q157:Q163)</f>
        <v>5366</v>
      </c>
      <c r="R164" s="7">
        <v>3</v>
      </c>
      <c r="S164" s="7"/>
      <c r="X164" s="26">
        <f>SUM(X157:X163)</f>
        <v>5398</v>
      </c>
      <c r="Y164" s="7">
        <v>1</v>
      </c>
    </row>
    <row r="166" spans="1:25" ht="15" x14ac:dyDescent="0.5">
      <c r="A166" s="40" t="s">
        <v>152</v>
      </c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</row>
    <row r="167" spans="1:25" ht="17.7" thickBot="1" x14ac:dyDescent="0.6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25" x14ac:dyDescent="0.4">
      <c r="A168" s="43" t="s">
        <v>9</v>
      </c>
      <c r="B168" s="44"/>
      <c r="C168" s="34">
        <v>1</v>
      </c>
      <c r="D168" s="10">
        <v>2</v>
      </c>
      <c r="E168" s="10">
        <v>3</v>
      </c>
      <c r="F168" s="10">
        <v>4</v>
      </c>
      <c r="G168" s="10">
        <v>5</v>
      </c>
      <c r="H168" s="10">
        <v>6</v>
      </c>
      <c r="I168" s="10">
        <v>7</v>
      </c>
      <c r="J168" s="10">
        <v>8</v>
      </c>
      <c r="K168" s="45" t="s">
        <v>153</v>
      </c>
      <c r="L168" s="10" t="s">
        <v>154</v>
      </c>
      <c r="M168" s="11" t="s">
        <v>0</v>
      </c>
      <c r="N168" s="25"/>
      <c r="O168" s="25"/>
    </row>
    <row r="169" spans="1:25" x14ac:dyDescent="0.4">
      <c r="A169" s="46" t="s">
        <v>1</v>
      </c>
      <c r="B169" s="47"/>
      <c r="C169" s="48" t="s">
        <v>28</v>
      </c>
      <c r="D169" s="13" t="s">
        <v>178</v>
      </c>
      <c r="E169" s="77" t="s">
        <v>179</v>
      </c>
      <c r="F169" s="13" t="s">
        <v>30</v>
      </c>
      <c r="G169" s="63" t="s">
        <v>180</v>
      </c>
      <c r="H169" s="63" t="s">
        <v>181</v>
      </c>
      <c r="I169" s="63" t="s">
        <v>182</v>
      </c>
      <c r="J169" s="14" t="s">
        <v>183</v>
      </c>
      <c r="K169" s="36"/>
      <c r="L169" s="15"/>
      <c r="M169" s="16"/>
      <c r="N169" s="47"/>
      <c r="O169" s="47"/>
    </row>
    <row r="170" spans="1:25" ht="12.6" thickBot="1" x14ac:dyDescent="0.45">
      <c r="A170" s="49" t="s">
        <v>2</v>
      </c>
      <c r="B170" s="17"/>
      <c r="C170" s="37"/>
      <c r="D170" s="18"/>
      <c r="E170" s="18"/>
      <c r="F170" s="18"/>
      <c r="G170" s="18"/>
      <c r="H170" s="18"/>
      <c r="I170" s="18"/>
      <c r="J170" s="18"/>
      <c r="K170" s="37"/>
      <c r="L170" s="18"/>
      <c r="M170" s="19"/>
      <c r="N170" s="47"/>
      <c r="O170" s="47"/>
    </row>
    <row r="171" spans="1:25" x14ac:dyDescent="0.4">
      <c r="A171" s="43" t="s">
        <v>212</v>
      </c>
      <c r="B171" s="44"/>
      <c r="C171" s="50"/>
      <c r="D171" s="51"/>
      <c r="E171" s="51"/>
      <c r="F171" s="51"/>
      <c r="G171" s="51"/>
      <c r="H171" s="51"/>
      <c r="I171" s="51"/>
      <c r="J171" s="51"/>
      <c r="K171" s="50"/>
      <c r="L171" s="64"/>
      <c r="M171" s="65"/>
      <c r="N171" s="78"/>
      <c r="O171" s="78"/>
    </row>
    <row r="172" spans="1:25" x14ac:dyDescent="0.4">
      <c r="A172" s="66" t="s">
        <v>213</v>
      </c>
      <c r="C172" s="38">
        <v>10</v>
      </c>
      <c r="D172" s="20">
        <v>16</v>
      </c>
      <c r="E172" s="22">
        <v>24</v>
      </c>
      <c r="F172" s="22"/>
      <c r="G172" s="22"/>
      <c r="H172" s="22"/>
      <c r="I172" s="22"/>
      <c r="J172" s="22"/>
      <c r="K172" s="52">
        <f t="shared" ref="K172:K179" si="8">SUM(C172:J172)</f>
        <v>50</v>
      </c>
      <c r="L172" s="8">
        <f t="shared" ref="L172:L177" si="9">AVERAGE(C172:J172)</f>
        <v>16.666666666666668</v>
      </c>
      <c r="M172" s="6">
        <v>5</v>
      </c>
      <c r="N172" s="79"/>
      <c r="O172" s="79"/>
    </row>
    <row r="173" spans="1:25" x14ac:dyDescent="0.4">
      <c r="A173" s="66" t="s">
        <v>217</v>
      </c>
      <c r="B173" s="53"/>
      <c r="C173" s="38">
        <v>2</v>
      </c>
      <c r="D173" s="20"/>
      <c r="E173" s="27">
        <v>21.5</v>
      </c>
      <c r="F173" s="27">
        <v>22</v>
      </c>
      <c r="G173" s="27"/>
      <c r="H173" s="27"/>
      <c r="I173" s="27"/>
      <c r="J173" s="27"/>
      <c r="K173" s="54">
        <f t="shared" si="8"/>
        <v>45.5</v>
      </c>
      <c r="L173" s="28">
        <f t="shared" si="9"/>
        <v>15.166666666666666</v>
      </c>
      <c r="M173" s="6">
        <v>7</v>
      </c>
      <c r="N173" s="79"/>
      <c r="O173" s="79"/>
    </row>
    <row r="174" spans="1:25" x14ac:dyDescent="0.4">
      <c r="A174" s="66" t="s">
        <v>216</v>
      </c>
      <c r="B174" s="53"/>
      <c r="C174" s="38">
        <v>11</v>
      </c>
      <c r="D174" s="20">
        <v>9.5</v>
      </c>
      <c r="E174" s="27">
        <v>16</v>
      </c>
      <c r="F174" s="27">
        <v>24</v>
      </c>
      <c r="G174" s="27"/>
      <c r="H174" s="27"/>
      <c r="I174" s="27"/>
      <c r="J174" s="27"/>
      <c r="K174" s="54">
        <f t="shared" si="8"/>
        <v>60.5</v>
      </c>
      <c r="L174" s="28">
        <f t="shared" si="9"/>
        <v>15.125</v>
      </c>
      <c r="M174" s="6">
        <v>8</v>
      </c>
      <c r="N174" s="79"/>
      <c r="O174" s="79"/>
    </row>
    <row r="175" spans="1:25" x14ac:dyDescent="0.4">
      <c r="A175" s="66" t="s">
        <v>214</v>
      </c>
      <c r="B175" s="53"/>
      <c r="C175" s="38">
        <v>16</v>
      </c>
      <c r="D175" s="20">
        <v>14</v>
      </c>
      <c r="E175" s="27">
        <v>10</v>
      </c>
      <c r="F175" s="27">
        <v>11</v>
      </c>
      <c r="G175" s="27"/>
      <c r="H175" s="27"/>
      <c r="I175" s="27"/>
      <c r="J175" s="27"/>
      <c r="K175" s="54">
        <f t="shared" si="8"/>
        <v>51</v>
      </c>
      <c r="L175" s="28">
        <f t="shared" si="9"/>
        <v>12.75</v>
      </c>
      <c r="M175" s="6">
        <v>14</v>
      </c>
      <c r="N175" s="79"/>
      <c r="O175" s="79"/>
    </row>
    <row r="176" spans="1:25" x14ac:dyDescent="0.4">
      <c r="A176" s="66" t="s">
        <v>215</v>
      </c>
      <c r="B176" s="53"/>
      <c r="C176" s="38">
        <v>18.5</v>
      </c>
      <c r="D176" s="20">
        <v>12</v>
      </c>
      <c r="E176" s="27">
        <v>6</v>
      </c>
      <c r="F176" s="27">
        <v>10</v>
      </c>
      <c r="G176" s="27"/>
      <c r="H176" s="27"/>
      <c r="I176" s="27"/>
      <c r="J176" s="27"/>
      <c r="K176" s="54">
        <f t="shared" si="8"/>
        <v>46.5</v>
      </c>
      <c r="L176" s="28">
        <f t="shared" si="9"/>
        <v>11.625</v>
      </c>
      <c r="M176" s="6">
        <v>16</v>
      </c>
      <c r="N176" s="79"/>
      <c r="O176" s="79"/>
    </row>
    <row r="177" spans="1:15" x14ac:dyDescent="0.4">
      <c r="A177" s="66" t="s">
        <v>218</v>
      </c>
      <c r="B177" s="53"/>
      <c r="C177" s="38">
        <v>8</v>
      </c>
      <c r="D177" s="20">
        <v>7.5</v>
      </c>
      <c r="E177" s="27">
        <v>2</v>
      </c>
      <c r="F177" s="27">
        <v>5.5</v>
      </c>
      <c r="G177" s="27"/>
      <c r="H177" s="27"/>
      <c r="I177" s="27"/>
      <c r="J177" s="27"/>
      <c r="K177" s="54">
        <f t="shared" si="8"/>
        <v>23</v>
      </c>
      <c r="L177" s="28">
        <f t="shared" si="9"/>
        <v>5.75</v>
      </c>
      <c r="M177" s="6">
        <v>25</v>
      </c>
      <c r="N177" s="79"/>
      <c r="O177" s="79"/>
    </row>
    <row r="178" spans="1:15" x14ac:dyDescent="0.4">
      <c r="A178" s="83" t="s">
        <v>247</v>
      </c>
      <c r="B178" s="53"/>
      <c r="C178" s="54"/>
      <c r="D178" s="27"/>
      <c r="E178" s="27"/>
      <c r="F178" s="27">
        <v>4</v>
      </c>
      <c r="G178" s="27"/>
      <c r="H178" s="27"/>
      <c r="I178" s="27"/>
      <c r="J178" s="27"/>
      <c r="K178" s="54">
        <f t="shared" si="8"/>
        <v>4</v>
      </c>
      <c r="L178" s="28"/>
      <c r="M178" s="86"/>
      <c r="N178" s="79"/>
      <c r="O178" s="79"/>
    </row>
    <row r="179" spans="1:15" x14ac:dyDescent="0.4">
      <c r="A179" s="84" t="s">
        <v>219</v>
      </c>
      <c r="B179" s="85"/>
      <c r="C179" s="38"/>
      <c r="D179" s="20">
        <v>1</v>
      </c>
      <c r="E179" s="20"/>
      <c r="F179" s="21"/>
      <c r="G179" s="21"/>
      <c r="H179" s="21"/>
      <c r="I179" s="21"/>
      <c r="J179" s="21"/>
      <c r="K179" s="38">
        <f t="shared" si="8"/>
        <v>1</v>
      </c>
      <c r="L179" s="5"/>
      <c r="M179" s="6"/>
      <c r="N179" s="79"/>
      <c r="O179" s="79"/>
    </row>
    <row r="180" spans="1:15" x14ac:dyDescent="0.4">
      <c r="A180" s="46" t="s">
        <v>220</v>
      </c>
      <c r="B180" s="55"/>
      <c r="C180" s="56"/>
      <c r="D180" s="41"/>
      <c r="E180" s="41"/>
      <c r="F180" s="41"/>
      <c r="G180" s="41"/>
      <c r="H180" s="41"/>
      <c r="I180" s="41"/>
      <c r="J180" s="41"/>
      <c r="K180" s="56"/>
      <c r="L180" s="67"/>
      <c r="M180" s="68"/>
      <c r="N180" s="78"/>
      <c r="O180" s="78"/>
    </row>
    <row r="181" spans="1:15" x14ac:dyDescent="0.4">
      <c r="A181" s="66" t="s">
        <v>221</v>
      </c>
      <c r="C181" s="38"/>
      <c r="D181" s="20"/>
      <c r="E181" s="22">
        <v>18</v>
      </c>
      <c r="F181" s="22">
        <v>21</v>
      </c>
      <c r="G181" s="22"/>
      <c r="H181" s="22"/>
      <c r="I181" s="22"/>
      <c r="J181" s="20"/>
      <c r="K181" s="38">
        <f t="shared" ref="K181:K189" si="10">SUM(C181:J181)</f>
        <v>39</v>
      </c>
      <c r="L181" s="5">
        <f t="shared" ref="L181:L187" si="11">AVERAGE(C181:J181)</f>
        <v>19.5</v>
      </c>
      <c r="M181" s="6">
        <v>1</v>
      </c>
      <c r="N181" s="79"/>
      <c r="O181" s="79"/>
    </row>
    <row r="182" spans="1:15" x14ac:dyDescent="0.4">
      <c r="A182" s="66" t="s">
        <v>222</v>
      </c>
      <c r="B182" s="53"/>
      <c r="C182" s="38">
        <v>21</v>
      </c>
      <c r="D182" s="20">
        <v>15</v>
      </c>
      <c r="E182" s="27">
        <v>17</v>
      </c>
      <c r="F182" s="27">
        <v>5.5</v>
      </c>
      <c r="G182" s="27"/>
      <c r="H182" s="27"/>
      <c r="I182" s="27"/>
      <c r="J182" s="27"/>
      <c r="K182" s="54">
        <f t="shared" si="10"/>
        <v>58.5</v>
      </c>
      <c r="L182" s="28">
        <f t="shared" si="11"/>
        <v>14.625</v>
      </c>
      <c r="M182" s="6">
        <v>10</v>
      </c>
      <c r="N182" s="79"/>
      <c r="O182" s="79"/>
    </row>
    <row r="183" spans="1:15" x14ac:dyDescent="0.4">
      <c r="A183" s="66" t="s">
        <v>224</v>
      </c>
      <c r="B183" s="53"/>
      <c r="C183" s="38">
        <v>3.5</v>
      </c>
      <c r="D183" s="20">
        <v>20.5</v>
      </c>
      <c r="E183" s="27">
        <v>14.5</v>
      </c>
      <c r="F183" s="27"/>
      <c r="G183" s="27"/>
      <c r="H183" s="27"/>
      <c r="I183" s="27"/>
      <c r="J183" s="27"/>
      <c r="K183" s="54">
        <f t="shared" si="10"/>
        <v>38.5</v>
      </c>
      <c r="L183" s="28">
        <f t="shared" si="11"/>
        <v>12.833333333333334</v>
      </c>
      <c r="M183" s="6">
        <v>13</v>
      </c>
      <c r="N183" s="79"/>
      <c r="O183" s="79"/>
    </row>
    <row r="184" spans="1:15" x14ac:dyDescent="0.4">
      <c r="A184" s="66" t="s">
        <v>223</v>
      </c>
      <c r="B184" s="53"/>
      <c r="C184" s="38">
        <v>23</v>
      </c>
      <c r="D184" s="20">
        <v>11</v>
      </c>
      <c r="E184" s="27">
        <v>12.5</v>
      </c>
      <c r="F184" s="27">
        <v>2</v>
      </c>
      <c r="G184" s="27"/>
      <c r="H184" s="27"/>
      <c r="I184" s="27"/>
      <c r="J184" s="27"/>
      <c r="K184" s="54">
        <f t="shared" si="10"/>
        <v>48.5</v>
      </c>
      <c r="L184" s="28">
        <f t="shared" si="11"/>
        <v>12.125</v>
      </c>
      <c r="M184" s="6">
        <v>15</v>
      </c>
      <c r="N184" s="79"/>
      <c r="O184" s="79"/>
    </row>
    <row r="185" spans="1:15" x14ac:dyDescent="0.4">
      <c r="A185" s="66" t="s">
        <v>225</v>
      </c>
      <c r="B185" s="53"/>
      <c r="C185" s="38">
        <v>6</v>
      </c>
      <c r="D185" s="20">
        <v>7.5</v>
      </c>
      <c r="E185" s="27">
        <v>9</v>
      </c>
      <c r="F185" s="27">
        <v>20</v>
      </c>
      <c r="G185" s="27"/>
      <c r="H185" s="27"/>
      <c r="I185" s="27"/>
      <c r="J185" s="27"/>
      <c r="K185" s="54">
        <f t="shared" si="10"/>
        <v>42.5</v>
      </c>
      <c r="L185" s="28">
        <f t="shared" si="11"/>
        <v>10.625</v>
      </c>
      <c r="M185" s="6">
        <v>20</v>
      </c>
      <c r="N185" s="79"/>
      <c r="O185" s="79"/>
    </row>
    <row r="186" spans="1:15" x14ac:dyDescent="0.4">
      <c r="A186" s="66" t="s">
        <v>226</v>
      </c>
      <c r="B186" s="53"/>
      <c r="C186" s="38">
        <v>9</v>
      </c>
      <c r="D186" s="20">
        <v>13</v>
      </c>
      <c r="E186" s="27">
        <v>0</v>
      </c>
      <c r="F186" s="27">
        <v>19</v>
      </c>
      <c r="G186" s="27"/>
      <c r="H186" s="27"/>
      <c r="I186" s="27"/>
      <c r="J186" s="27"/>
      <c r="K186" s="54">
        <f t="shared" si="10"/>
        <v>41</v>
      </c>
      <c r="L186" s="28">
        <f t="shared" si="11"/>
        <v>10.25</v>
      </c>
      <c r="M186" s="6">
        <v>21</v>
      </c>
      <c r="N186" s="79"/>
      <c r="O186" s="79"/>
    </row>
    <row r="187" spans="1:15" x14ac:dyDescent="0.4">
      <c r="A187" s="66" t="s">
        <v>227</v>
      </c>
      <c r="B187" s="53"/>
      <c r="C187" s="38">
        <v>3.5</v>
      </c>
      <c r="D187" s="20">
        <v>2.5</v>
      </c>
      <c r="E187" s="27"/>
      <c r="F187" s="27"/>
      <c r="G187" s="27"/>
      <c r="H187" s="27"/>
      <c r="I187" s="27"/>
      <c r="J187" s="27"/>
      <c r="K187" s="54">
        <f t="shared" si="10"/>
        <v>6</v>
      </c>
      <c r="L187" s="28">
        <f t="shared" si="11"/>
        <v>3</v>
      </c>
      <c r="M187" s="6">
        <v>26</v>
      </c>
      <c r="N187" s="79"/>
      <c r="O187" s="79"/>
    </row>
    <row r="188" spans="1:15" x14ac:dyDescent="0.4">
      <c r="A188" s="83" t="s">
        <v>248</v>
      </c>
      <c r="B188" s="53"/>
      <c r="C188" s="54"/>
      <c r="D188" s="27"/>
      <c r="E188" s="27"/>
      <c r="F188" s="27">
        <v>14.5</v>
      </c>
      <c r="G188" s="27"/>
      <c r="H188" s="27"/>
      <c r="I188" s="27"/>
      <c r="J188" s="27"/>
      <c r="K188" s="54">
        <f t="shared" si="10"/>
        <v>14.5</v>
      </c>
      <c r="L188" s="28"/>
      <c r="M188" s="86"/>
      <c r="N188" s="79"/>
      <c r="O188" s="79"/>
    </row>
    <row r="189" spans="1:15" x14ac:dyDescent="0.4">
      <c r="A189" s="66" t="s">
        <v>228</v>
      </c>
      <c r="B189" s="57"/>
      <c r="C189" s="38"/>
      <c r="D189" s="20"/>
      <c r="E189" s="21">
        <v>0</v>
      </c>
      <c r="F189" s="21"/>
      <c r="G189" s="21"/>
      <c r="H189" s="21"/>
      <c r="I189" s="21"/>
      <c r="J189" s="21"/>
      <c r="K189" s="38">
        <f t="shared" si="10"/>
        <v>0</v>
      </c>
      <c r="L189" s="5"/>
      <c r="M189" s="80"/>
      <c r="N189" s="79"/>
      <c r="O189" s="79"/>
    </row>
    <row r="190" spans="1:15" x14ac:dyDescent="0.4">
      <c r="A190" s="73" t="s">
        <v>229</v>
      </c>
      <c r="B190" s="55"/>
      <c r="C190" s="56"/>
      <c r="D190" s="41"/>
      <c r="E190" s="41"/>
      <c r="F190" s="41"/>
      <c r="G190" s="41"/>
      <c r="H190" s="41"/>
      <c r="I190" s="41"/>
      <c r="J190" s="41"/>
      <c r="K190" s="56"/>
      <c r="L190" s="67"/>
      <c r="M190" s="68"/>
      <c r="N190" s="78"/>
      <c r="O190" s="78"/>
    </row>
    <row r="191" spans="1:15" x14ac:dyDescent="0.4">
      <c r="A191" s="46" t="s">
        <v>231</v>
      </c>
      <c r="C191" s="38">
        <v>14.5</v>
      </c>
      <c r="D191" s="20">
        <v>17</v>
      </c>
      <c r="E191" s="22">
        <v>20</v>
      </c>
      <c r="F191" s="22">
        <v>23</v>
      </c>
      <c r="G191" s="20"/>
      <c r="H191" s="20"/>
      <c r="I191" s="20"/>
      <c r="J191" s="20"/>
      <c r="K191" s="38">
        <f t="shared" ref="K191:K197" si="12">SUM(C191:J191)</f>
        <v>74.5</v>
      </c>
      <c r="L191" s="5">
        <f t="shared" ref="L191:L197" si="13">AVERAGE(C191:J191)</f>
        <v>18.625</v>
      </c>
      <c r="M191" s="6">
        <v>2</v>
      </c>
      <c r="N191" s="79"/>
      <c r="O191" s="79"/>
    </row>
    <row r="192" spans="1:15" x14ac:dyDescent="0.4">
      <c r="A192" s="83" t="s">
        <v>230</v>
      </c>
      <c r="B192" s="53"/>
      <c r="C192" s="38">
        <v>22</v>
      </c>
      <c r="D192" s="20">
        <v>19</v>
      </c>
      <c r="E192" s="27">
        <v>14.5</v>
      </c>
      <c r="F192" s="27">
        <v>7</v>
      </c>
      <c r="G192" s="59"/>
      <c r="H192" s="59"/>
      <c r="I192" s="59"/>
      <c r="J192" s="59"/>
      <c r="K192" s="54">
        <f t="shared" si="12"/>
        <v>62.5</v>
      </c>
      <c r="L192" s="28">
        <f t="shared" si="13"/>
        <v>15.625</v>
      </c>
      <c r="M192" s="6">
        <v>6</v>
      </c>
      <c r="N192" s="79"/>
      <c r="O192" s="79"/>
    </row>
    <row r="193" spans="1:15" x14ac:dyDescent="0.4">
      <c r="A193" s="83" t="s">
        <v>232</v>
      </c>
      <c r="B193" s="53"/>
      <c r="C193" s="38">
        <v>24</v>
      </c>
      <c r="D193" s="20">
        <v>20.5</v>
      </c>
      <c r="E193" s="27">
        <v>4</v>
      </c>
      <c r="F193" s="27">
        <v>8</v>
      </c>
      <c r="G193" s="59"/>
      <c r="H193" s="59"/>
      <c r="I193" s="59"/>
      <c r="J193" s="59"/>
      <c r="K193" s="54">
        <f t="shared" si="12"/>
        <v>56.5</v>
      </c>
      <c r="L193" s="28">
        <f t="shared" si="13"/>
        <v>14.125</v>
      </c>
      <c r="M193" s="6">
        <v>12</v>
      </c>
      <c r="N193" s="79"/>
      <c r="O193" s="79"/>
    </row>
    <row r="194" spans="1:15" x14ac:dyDescent="0.4">
      <c r="A194" s="83" t="s">
        <v>233</v>
      </c>
      <c r="B194" s="53"/>
      <c r="C194" s="38">
        <v>1</v>
      </c>
      <c r="D194" s="20">
        <v>6</v>
      </c>
      <c r="E194" s="27">
        <v>21.5</v>
      </c>
      <c r="F194" s="27">
        <v>18</v>
      </c>
      <c r="G194" s="59"/>
      <c r="H194" s="59"/>
      <c r="I194" s="59"/>
      <c r="J194" s="59"/>
      <c r="K194" s="54">
        <f t="shared" si="12"/>
        <v>46.5</v>
      </c>
      <c r="L194" s="28">
        <f t="shared" si="13"/>
        <v>11.625</v>
      </c>
      <c r="M194" s="6">
        <v>16</v>
      </c>
      <c r="N194" s="79"/>
      <c r="O194" s="79"/>
    </row>
    <row r="195" spans="1:15" x14ac:dyDescent="0.4">
      <c r="A195" s="83" t="s">
        <v>235</v>
      </c>
      <c r="B195" s="53"/>
      <c r="C195" s="38"/>
      <c r="D195" s="20"/>
      <c r="E195" s="27">
        <v>7</v>
      </c>
      <c r="F195" s="27">
        <v>14.5</v>
      </c>
      <c r="G195" s="59"/>
      <c r="H195" s="59"/>
      <c r="I195" s="59"/>
      <c r="J195" s="59"/>
      <c r="K195" s="54">
        <f t="shared" si="12"/>
        <v>21.5</v>
      </c>
      <c r="L195" s="28">
        <f t="shared" si="13"/>
        <v>10.75</v>
      </c>
      <c r="M195" s="6">
        <v>19</v>
      </c>
      <c r="N195" s="79"/>
      <c r="O195" s="79"/>
    </row>
    <row r="196" spans="1:15" x14ac:dyDescent="0.4">
      <c r="A196" s="83" t="s">
        <v>236</v>
      </c>
      <c r="B196" s="53"/>
      <c r="C196" s="38">
        <v>12.5</v>
      </c>
      <c r="D196" s="20">
        <v>2.5</v>
      </c>
      <c r="E196" s="27">
        <v>5</v>
      </c>
      <c r="F196" s="27"/>
      <c r="G196" s="59"/>
      <c r="H196" s="59"/>
      <c r="I196" s="59"/>
      <c r="J196" s="59"/>
      <c r="K196" s="54">
        <f t="shared" si="12"/>
        <v>20</v>
      </c>
      <c r="L196" s="28">
        <f t="shared" si="13"/>
        <v>6.666666666666667</v>
      </c>
      <c r="M196" s="6">
        <v>23</v>
      </c>
      <c r="N196" s="79"/>
      <c r="O196" s="79"/>
    </row>
    <row r="197" spans="1:15" x14ac:dyDescent="0.4">
      <c r="A197" s="83" t="s">
        <v>234</v>
      </c>
      <c r="B197" s="57"/>
      <c r="C197" s="38">
        <v>12.5</v>
      </c>
      <c r="D197" s="20">
        <v>4</v>
      </c>
      <c r="E197" s="21"/>
      <c r="F197" s="21">
        <v>1</v>
      </c>
      <c r="G197" s="42"/>
      <c r="H197" s="42"/>
      <c r="I197" s="42"/>
      <c r="J197" s="42"/>
      <c r="K197" s="54">
        <f t="shared" si="12"/>
        <v>17.5</v>
      </c>
      <c r="L197" s="28">
        <f t="shared" si="13"/>
        <v>5.833333333333333</v>
      </c>
      <c r="M197" s="6">
        <v>24</v>
      </c>
      <c r="N197" s="79"/>
      <c r="O197" s="79"/>
    </row>
    <row r="198" spans="1:15" x14ac:dyDescent="0.4">
      <c r="A198" s="73" t="s">
        <v>237</v>
      </c>
      <c r="B198" s="55"/>
      <c r="C198" s="56"/>
      <c r="D198" s="41"/>
      <c r="E198" s="41"/>
      <c r="F198" s="41"/>
      <c r="G198" s="41"/>
      <c r="H198" s="41"/>
      <c r="I198" s="41"/>
      <c r="J198" s="41"/>
      <c r="K198" s="56"/>
      <c r="L198" s="67"/>
      <c r="M198" s="68"/>
      <c r="N198" s="78"/>
      <c r="O198" s="78"/>
    </row>
    <row r="199" spans="1:15" x14ac:dyDescent="0.4">
      <c r="A199" s="66" t="s">
        <v>238</v>
      </c>
      <c r="C199" s="38">
        <v>20</v>
      </c>
      <c r="D199" s="20">
        <v>18</v>
      </c>
      <c r="E199" s="22">
        <v>23</v>
      </c>
      <c r="F199" s="20">
        <v>13</v>
      </c>
      <c r="G199" s="20"/>
      <c r="H199" s="20"/>
      <c r="I199" s="20"/>
      <c r="J199" s="20"/>
      <c r="K199" s="38">
        <f t="shared" ref="K199:K207" si="14">SUM(C199:J199)</f>
        <v>74</v>
      </c>
      <c r="L199" s="5">
        <f t="shared" ref="L199:L205" si="15">AVERAGE(C199:J199)</f>
        <v>18.5</v>
      </c>
      <c r="M199" s="6">
        <v>3</v>
      </c>
      <c r="N199" s="79"/>
      <c r="O199" s="79"/>
    </row>
    <row r="200" spans="1:15" x14ac:dyDescent="0.4">
      <c r="A200" s="83" t="s">
        <v>239</v>
      </c>
      <c r="B200" s="53"/>
      <c r="C200" s="38">
        <v>7</v>
      </c>
      <c r="D200" s="20">
        <v>24</v>
      </c>
      <c r="E200" s="27">
        <v>19</v>
      </c>
      <c r="F200" s="27">
        <v>17</v>
      </c>
      <c r="G200" s="27"/>
      <c r="H200" s="27"/>
      <c r="I200" s="27"/>
      <c r="J200" s="27"/>
      <c r="K200" s="54">
        <f t="shared" si="14"/>
        <v>67</v>
      </c>
      <c r="L200" s="28">
        <f t="shared" si="15"/>
        <v>16.75</v>
      </c>
      <c r="M200" s="6">
        <v>4</v>
      </c>
      <c r="N200" s="79"/>
      <c r="O200" s="79"/>
    </row>
    <row r="201" spans="1:15" x14ac:dyDescent="0.4">
      <c r="A201" s="83" t="s">
        <v>240</v>
      </c>
      <c r="B201" s="53"/>
      <c r="C201" s="38">
        <v>18.5</v>
      </c>
      <c r="D201" s="20">
        <v>22</v>
      </c>
      <c r="E201" s="27">
        <v>8</v>
      </c>
      <c r="F201" s="27">
        <v>12</v>
      </c>
      <c r="G201" s="27"/>
      <c r="H201" s="27"/>
      <c r="I201" s="27"/>
      <c r="J201" s="27"/>
      <c r="K201" s="54">
        <f t="shared" si="14"/>
        <v>60.5</v>
      </c>
      <c r="L201" s="28">
        <f t="shared" si="15"/>
        <v>15.125</v>
      </c>
      <c r="M201" s="6">
        <v>8</v>
      </c>
      <c r="N201" s="79"/>
      <c r="O201" s="79"/>
    </row>
    <row r="202" spans="1:15" x14ac:dyDescent="0.4">
      <c r="A202" s="83" t="s">
        <v>241</v>
      </c>
      <c r="B202" s="53"/>
      <c r="C202" s="38">
        <v>14.5</v>
      </c>
      <c r="D202" s="20">
        <v>23</v>
      </c>
      <c r="E202" s="59">
        <v>11</v>
      </c>
      <c r="F202" s="59">
        <v>9</v>
      </c>
      <c r="G202" s="59"/>
      <c r="H202" s="59"/>
      <c r="I202" s="59"/>
      <c r="J202" s="59"/>
      <c r="K202" s="54">
        <f t="shared" si="14"/>
        <v>57.5</v>
      </c>
      <c r="L202" s="28">
        <f t="shared" si="15"/>
        <v>14.375</v>
      </c>
      <c r="M202" s="6">
        <v>11</v>
      </c>
      <c r="N202" s="79"/>
      <c r="O202" s="79"/>
    </row>
    <row r="203" spans="1:15" x14ac:dyDescent="0.4">
      <c r="A203" s="83" t="s">
        <v>242</v>
      </c>
      <c r="B203" s="53"/>
      <c r="C203" s="38">
        <v>17</v>
      </c>
      <c r="D203" s="20"/>
      <c r="E203" s="59">
        <v>12.5</v>
      </c>
      <c r="F203" s="59">
        <v>3</v>
      </c>
      <c r="G203" s="59"/>
      <c r="H203" s="59"/>
      <c r="I203" s="59"/>
      <c r="J203" s="59"/>
      <c r="K203" s="54">
        <f t="shared" si="14"/>
        <v>32.5</v>
      </c>
      <c r="L203" s="28">
        <f t="shared" si="15"/>
        <v>10.833333333333334</v>
      </c>
      <c r="M203" s="6">
        <v>18</v>
      </c>
      <c r="N203" s="79"/>
      <c r="O203" s="79"/>
    </row>
    <row r="204" spans="1:15" x14ac:dyDescent="0.4">
      <c r="A204" s="83" t="s">
        <v>244</v>
      </c>
      <c r="B204" s="53"/>
      <c r="C204" s="38"/>
      <c r="D204" s="20"/>
      <c r="E204" s="59">
        <v>3</v>
      </c>
      <c r="F204" s="59">
        <v>16</v>
      </c>
      <c r="G204" s="59"/>
      <c r="H204" s="59"/>
      <c r="I204" s="59"/>
      <c r="J204" s="59"/>
      <c r="K204" s="54">
        <f t="shared" si="14"/>
        <v>19</v>
      </c>
      <c r="L204" s="28">
        <f t="shared" si="15"/>
        <v>9.5</v>
      </c>
      <c r="M204" s="6">
        <v>22</v>
      </c>
      <c r="N204" s="79"/>
      <c r="O204" s="79"/>
    </row>
    <row r="205" spans="1:15" x14ac:dyDescent="0.4">
      <c r="A205" s="83" t="s">
        <v>245</v>
      </c>
      <c r="B205" s="53"/>
      <c r="C205" s="38">
        <v>5</v>
      </c>
      <c r="D205" s="20">
        <v>0</v>
      </c>
      <c r="E205" s="59"/>
      <c r="F205" s="59"/>
      <c r="G205" s="59"/>
      <c r="H205" s="59"/>
      <c r="I205" s="59"/>
      <c r="J205" s="59"/>
      <c r="K205" s="54">
        <f t="shared" si="14"/>
        <v>5</v>
      </c>
      <c r="L205" s="28">
        <f t="shared" si="15"/>
        <v>2.5</v>
      </c>
      <c r="M205" s="6">
        <v>27</v>
      </c>
      <c r="N205" s="79"/>
      <c r="O205" s="79"/>
    </row>
    <row r="206" spans="1:15" x14ac:dyDescent="0.4">
      <c r="A206" s="83" t="s">
        <v>243</v>
      </c>
      <c r="B206" s="53"/>
      <c r="C206" s="38"/>
      <c r="D206" s="20">
        <v>5</v>
      </c>
      <c r="E206" s="59"/>
      <c r="F206" s="59"/>
      <c r="G206" s="59"/>
      <c r="H206" s="59"/>
      <c r="I206" s="59"/>
      <c r="J206" s="59"/>
      <c r="K206" s="54">
        <f t="shared" si="14"/>
        <v>5</v>
      </c>
      <c r="L206" s="28"/>
      <c r="M206" s="6"/>
      <c r="N206" s="79"/>
      <c r="O206" s="79"/>
    </row>
    <row r="207" spans="1:15" ht="12.6" thickBot="1" x14ac:dyDescent="0.45">
      <c r="A207" s="69" t="s">
        <v>246</v>
      </c>
      <c r="B207" s="70"/>
      <c r="C207" s="61"/>
      <c r="D207" s="29">
        <v>0</v>
      </c>
      <c r="E207" s="29"/>
      <c r="F207" s="29"/>
      <c r="G207" s="29"/>
      <c r="H207" s="29"/>
      <c r="I207" s="29"/>
      <c r="J207" s="29"/>
      <c r="K207" s="61">
        <f t="shared" si="14"/>
        <v>0</v>
      </c>
      <c r="L207" s="30"/>
      <c r="M207" s="71"/>
      <c r="N207" s="79"/>
      <c r="O207" s="79"/>
    </row>
    <row r="209" spans="1:25" ht="15" x14ac:dyDescent="0.5">
      <c r="A209" s="62" t="s">
        <v>155</v>
      </c>
    </row>
    <row r="211" spans="1:25" x14ac:dyDescent="0.4">
      <c r="A211" s="4" t="s">
        <v>33</v>
      </c>
      <c r="D211" s="4"/>
    </row>
    <row r="212" spans="1:25" x14ac:dyDescent="0.4">
      <c r="A212" s="2"/>
      <c r="B212" s="2" t="s">
        <v>31</v>
      </c>
      <c r="D212" s="2"/>
      <c r="F212" s="2" t="s">
        <v>13</v>
      </c>
      <c r="M212" s="2" t="s">
        <v>32</v>
      </c>
      <c r="T212" s="2" t="s">
        <v>10</v>
      </c>
    </row>
    <row r="213" spans="1:25" x14ac:dyDescent="0.4">
      <c r="A213" s="12">
        <v>1</v>
      </c>
      <c r="B213" s="9" t="s">
        <v>95</v>
      </c>
      <c r="C213" s="12">
        <v>941</v>
      </c>
      <c r="D213" s="39"/>
      <c r="E213" s="12">
        <v>1</v>
      </c>
      <c r="F213" s="9" t="s">
        <v>101</v>
      </c>
      <c r="J213" s="12">
        <v>883</v>
      </c>
      <c r="L213" s="12">
        <v>1</v>
      </c>
      <c r="M213" s="9" t="s">
        <v>107</v>
      </c>
      <c r="Q213" s="12">
        <v>884</v>
      </c>
      <c r="S213" s="12">
        <v>1</v>
      </c>
      <c r="T213" s="9" t="s">
        <v>113</v>
      </c>
      <c r="X213" s="12">
        <v>895</v>
      </c>
      <c r="Y213" s="39"/>
    </row>
    <row r="214" spans="1:25" x14ac:dyDescent="0.4">
      <c r="A214" s="12">
        <v>2</v>
      </c>
      <c r="B214" s="9" t="s">
        <v>96</v>
      </c>
      <c r="C214" s="12">
        <v>896</v>
      </c>
      <c r="D214" s="39"/>
      <c r="E214" s="12">
        <v>2</v>
      </c>
      <c r="F214" s="9" t="s">
        <v>102</v>
      </c>
      <c r="J214" s="12">
        <v>919</v>
      </c>
      <c r="L214" s="12">
        <v>2</v>
      </c>
      <c r="M214" s="9" t="s">
        <v>108</v>
      </c>
      <c r="Q214" s="12">
        <v>906</v>
      </c>
      <c r="R214" s="39"/>
      <c r="S214" s="12">
        <v>2</v>
      </c>
      <c r="T214" s="9" t="s">
        <v>114</v>
      </c>
      <c r="X214" s="12">
        <v>894</v>
      </c>
      <c r="Y214" s="39"/>
    </row>
    <row r="215" spans="1:25" x14ac:dyDescent="0.4">
      <c r="A215" s="12">
        <v>3</v>
      </c>
      <c r="B215" s="9" t="s">
        <v>97</v>
      </c>
      <c r="C215" s="12">
        <v>896</v>
      </c>
      <c r="E215" s="12">
        <v>3</v>
      </c>
      <c r="F215" s="9" t="s">
        <v>103</v>
      </c>
      <c r="J215" s="12">
        <v>913</v>
      </c>
      <c r="L215" s="12">
        <v>3</v>
      </c>
      <c r="M215" s="9" t="s">
        <v>109</v>
      </c>
      <c r="Q215" s="12">
        <v>901</v>
      </c>
      <c r="S215" s="12">
        <v>3</v>
      </c>
      <c r="T215" s="9" t="s">
        <v>115</v>
      </c>
      <c r="X215" s="12">
        <v>881</v>
      </c>
    </row>
    <row r="216" spans="1:25" x14ac:dyDescent="0.4">
      <c r="A216" s="12">
        <v>4</v>
      </c>
      <c r="B216" s="9" t="s">
        <v>98</v>
      </c>
      <c r="C216" s="12">
        <v>915</v>
      </c>
      <c r="E216" s="12">
        <v>4</v>
      </c>
      <c r="F216" s="9" t="s">
        <v>104</v>
      </c>
      <c r="J216" s="12">
        <v>885</v>
      </c>
      <c r="L216" s="12">
        <v>4</v>
      </c>
      <c r="M216" s="9" t="s">
        <v>110</v>
      </c>
      <c r="Q216" s="12">
        <v>887</v>
      </c>
      <c r="S216" s="12">
        <v>4</v>
      </c>
      <c r="T216" s="9" t="s">
        <v>116</v>
      </c>
      <c r="X216" s="12">
        <v>888</v>
      </c>
      <c r="Y216" s="39"/>
    </row>
    <row r="217" spans="1:25" x14ac:dyDescent="0.4">
      <c r="A217" s="12">
        <v>5</v>
      </c>
      <c r="B217" s="9" t="s">
        <v>99</v>
      </c>
      <c r="C217" s="12">
        <v>879</v>
      </c>
      <c r="E217" s="12">
        <v>5</v>
      </c>
      <c r="F217" s="9" t="s">
        <v>105</v>
      </c>
      <c r="J217" s="12">
        <v>883</v>
      </c>
      <c r="L217" s="12">
        <v>5</v>
      </c>
      <c r="M217" s="9" t="s">
        <v>111</v>
      </c>
      <c r="Q217" s="12">
        <v>907</v>
      </c>
      <c r="S217" s="12">
        <v>5</v>
      </c>
      <c r="T217" s="9" t="s">
        <v>117</v>
      </c>
      <c r="X217" s="12">
        <v>902</v>
      </c>
      <c r="Y217" s="39"/>
    </row>
    <row r="218" spans="1:25" x14ac:dyDescent="0.4">
      <c r="A218" s="12">
        <v>6</v>
      </c>
      <c r="B218" s="9" t="s">
        <v>100</v>
      </c>
      <c r="C218" s="12">
        <v>901</v>
      </c>
      <c r="E218" s="12">
        <v>6</v>
      </c>
      <c r="F218" s="9" t="s">
        <v>106</v>
      </c>
      <c r="J218" s="25">
        <v>890</v>
      </c>
      <c r="L218" s="12">
        <v>6</v>
      </c>
      <c r="M218" s="9" t="s">
        <v>112</v>
      </c>
      <c r="Q218" s="12">
        <v>909</v>
      </c>
      <c r="S218" s="12">
        <v>6</v>
      </c>
      <c r="T218" s="9" t="s">
        <v>118</v>
      </c>
      <c r="X218" s="12">
        <v>907</v>
      </c>
      <c r="Y218" s="39"/>
    </row>
    <row r="219" spans="1:25" ht="6" customHeight="1" x14ac:dyDescent="0.4"/>
    <row r="220" spans="1:25" x14ac:dyDescent="0.4">
      <c r="C220" s="26">
        <f>SUM(C213:C218)</f>
        <v>5428</v>
      </c>
      <c r="D220" s="7">
        <v>1</v>
      </c>
      <c r="E220" s="7"/>
      <c r="F220" s="7"/>
      <c r="J220" s="26">
        <f>SUM(J213:J219)</f>
        <v>5373</v>
      </c>
      <c r="K220" s="7">
        <v>3</v>
      </c>
      <c r="L220" s="7"/>
      <c r="M220" s="7"/>
      <c r="Q220" s="26">
        <f>SUM(Q213:Q219)</f>
        <v>5394</v>
      </c>
      <c r="R220" s="7">
        <v>2</v>
      </c>
      <c r="S220" s="7"/>
      <c r="X220" s="26">
        <f>SUM(X213:X219)</f>
        <v>5367</v>
      </c>
      <c r="Y220" s="7">
        <v>4</v>
      </c>
    </row>
    <row r="223" spans="1:25" x14ac:dyDescent="0.4">
      <c r="A223" s="4" t="s">
        <v>34</v>
      </c>
    </row>
    <row r="224" spans="1:25" x14ac:dyDescent="0.4">
      <c r="A224" s="2"/>
      <c r="B224" s="2" t="s">
        <v>32</v>
      </c>
      <c r="F224" s="2" t="s">
        <v>31</v>
      </c>
      <c r="M224" s="2" t="s">
        <v>10</v>
      </c>
      <c r="T224" s="2" t="s">
        <v>13</v>
      </c>
    </row>
    <row r="225" spans="1:25" x14ac:dyDescent="0.4">
      <c r="A225" s="12">
        <v>1</v>
      </c>
      <c r="B225" s="9" t="s">
        <v>149</v>
      </c>
      <c r="C225" s="12">
        <v>884</v>
      </c>
      <c r="D225" s="39"/>
      <c r="E225" s="12">
        <v>1</v>
      </c>
      <c r="F225" s="9" t="s">
        <v>95</v>
      </c>
      <c r="J225" s="12">
        <v>905</v>
      </c>
      <c r="L225" s="12">
        <v>1</v>
      </c>
      <c r="M225" s="9" t="s">
        <v>116</v>
      </c>
      <c r="Q225" s="12">
        <v>880</v>
      </c>
      <c r="S225" s="12">
        <v>1</v>
      </c>
      <c r="T225" s="9" t="s">
        <v>101</v>
      </c>
      <c r="X225" s="12">
        <v>905</v>
      </c>
      <c r="Y225" s="39"/>
    </row>
    <row r="226" spans="1:25" x14ac:dyDescent="0.4">
      <c r="A226" s="12">
        <v>2</v>
      </c>
      <c r="B226" s="9" t="s">
        <v>148</v>
      </c>
      <c r="C226" s="12">
        <v>876</v>
      </c>
      <c r="D226" s="39"/>
      <c r="E226" s="12">
        <v>2</v>
      </c>
      <c r="F226" s="9" t="s">
        <v>96</v>
      </c>
      <c r="J226" s="12">
        <v>871</v>
      </c>
      <c r="L226" s="12">
        <v>2</v>
      </c>
      <c r="M226" s="9" t="s">
        <v>113</v>
      </c>
      <c r="Q226" s="12">
        <v>884</v>
      </c>
      <c r="R226" s="39"/>
      <c r="S226" s="12">
        <v>2</v>
      </c>
      <c r="T226" s="9" t="s">
        <v>105</v>
      </c>
      <c r="X226" s="12">
        <v>871</v>
      </c>
      <c r="Y226" s="39"/>
    </row>
    <row r="227" spans="1:25" x14ac:dyDescent="0.4">
      <c r="A227" s="12">
        <v>3</v>
      </c>
      <c r="B227" s="9" t="s">
        <v>109</v>
      </c>
      <c r="C227" s="12">
        <v>915</v>
      </c>
      <c r="E227" s="12">
        <v>3</v>
      </c>
      <c r="F227" s="9" t="s">
        <v>98</v>
      </c>
      <c r="J227" s="12">
        <v>904</v>
      </c>
      <c r="L227" s="12">
        <v>3</v>
      </c>
      <c r="M227" s="9" t="s">
        <v>151</v>
      </c>
      <c r="Q227" s="12">
        <v>829</v>
      </c>
      <c r="S227" s="12">
        <v>3</v>
      </c>
      <c r="T227" s="9" t="s">
        <v>102</v>
      </c>
      <c r="X227" s="12">
        <v>887</v>
      </c>
    </row>
    <row r="228" spans="1:25" x14ac:dyDescent="0.4">
      <c r="A228" s="12">
        <v>4</v>
      </c>
      <c r="B228" s="9" t="s">
        <v>110</v>
      </c>
      <c r="C228" s="12">
        <v>921</v>
      </c>
      <c r="E228" s="12">
        <v>4</v>
      </c>
      <c r="F228" s="9" t="s">
        <v>97</v>
      </c>
      <c r="J228" s="12">
        <v>873</v>
      </c>
      <c r="L228" s="12">
        <v>4</v>
      </c>
      <c r="M228" s="9" t="s">
        <v>114</v>
      </c>
      <c r="Q228" s="12">
        <v>897</v>
      </c>
      <c r="S228" s="12">
        <v>4</v>
      </c>
      <c r="T228" s="9" t="s">
        <v>106</v>
      </c>
      <c r="X228" s="12">
        <v>892</v>
      </c>
      <c r="Y228" s="39"/>
    </row>
    <row r="229" spans="1:25" x14ac:dyDescent="0.4">
      <c r="A229" s="12">
        <v>5</v>
      </c>
      <c r="B229" s="9" t="s">
        <v>111</v>
      </c>
      <c r="C229" s="12">
        <v>908</v>
      </c>
      <c r="E229" s="12">
        <v>5</v>
      </c>
      <c r="F229" s="9" t="s">
        <v>99</v>
      </c>
      <c r="J229" s="12">
        <v>878</v>
      </c>
      <c r="L229" s="12">
        <v>5</v>
      </c>
      <c r="M229" s="9" t="s">
        <v>117</v>
      </c>
      <c r="Q229" s="12">
        <v>894</v>
      </c>
      <c r="S229" s="12">
        <v>5</v>
      </c>
      <c r="T229" s="9" t="s">
        <v>104</v>
      </c>
      <c r="X229" s="12">
        <v>880</v>
      </c>
      <c r="Y229" s="39"/>
    </row>
    <row r="230" spans="1:25" x14ac:dyDescent="0.4">
      <c r="A230" s="12">
        <v>6</v>
      </c>
      <c r="B230" s="9" t="s">
        <v>112</v>
      </c>
      <c r="C230" s="12">
        <v>903</v>
      </c>
      <c r="E230" s="12">
        <v>6</v>
      </c>
      <c r="F230" s="9" t="s">
        <v>100</v>
      </c>
      <c r="J230" s="25">
        <v>902</v>
      </c>
      <c r="L230" s="12">
        <v>6</v>
      </c>
      <c r="M230" s="9" t="s">
        <v>118</v>
      </c>
      <c r="Q230" s="12">
        <v>891</v>
      </c>
      <c r="S230" s="12">
        <v>6</v>
      </c>
      <c r="T230" s="9" t="s">
        <v>103</v>
      </c>
      <c r="X230" s="12">
        <v>896</v>
      </c>
      <c r="Y230" s="39"/>
    </row>
    <row r="231" spans="1:25" ht="6" customHeight="1" x14ac:dyDescent="0.4"/>
    <row r="232" spans="1:25" x14ac:dyDescent="0.4">
      <c r="C232" s="26">
        <f>SUM(C225:C230)</f>
        <v>5407</v>
      </c>
      <c r="D232" s="7">
        <v>1</v>
      </c>
      <c r="E232" s="7"/>
      <c r="F232" s="7"/>
      <c r="J232" s="26">
        <f>SUM(J225:J231)</f>
        <v>5333</v>
      </c>
      <c r="K232" s="7">
        <v>2</v>
      </c>
      <c r="L232" s="7"/>
      <c r="M232" s="7"/>
      <c r="Q232" s="26">
        <f>SUM(Q225:Q231)</f>
        <v>5275</v>
      </c>
      <c r="R232" s="7">
        <v>4</v>
      </c>
      <c r="S232" s="7"/>
      <c r="X232" s="26">
        <f>SUM(X225:X231)</f>
        <v>5331</v>
      </c>
      <c r="Y232" s="7">
        <v>3</v>
      </c>
    </row>
    <row r="233" spans="1:25" x14ac:dyDescent="0.4">
      <c r="B233" s="9" t="s">
        <v>150</v>
      </c>
    </row>
    <row r="236" spans="1:25" x14ac:dyDescent="0.4">
      <c r="A236" s="4" t="s">
        <v>35</v>
      </c>
      <c r="D236" s="4"/>
    </row>
    <row r="237" spans="1:25" x14ac:dyDescent="0.4">
      <c r="A237" s="2"/>
      <c r="B237" s="2" t="s">
        <v>31</v>
      </c>
      <c r="D237" s="2"/>
      <c r="E237" s="2"/>
      <c r="F237" s="2" t="s">
        <v>10</v>
      </c>
      <c r="L237" s="24"/>
      <c r="M237" s="2" t="s">
        <v>13</v>
      </c>
      <c r="O237" s="24"/>
      <c r="T237" s="2" t="s">
        <v>32</v>
      </c>
    </row>
    <row r="238" spans="1:25" x14ac:dyDescent="0.4">
      <c r="A238" s="12">
        <v>1</v>
      </c>
      <c r="B238" s="9" t="s">
        <v>95</v>
      </c>
      <c r="C238" s="12">
        <v>864</v>
      </c>
      <c r="D238" s="39"/>
      <c r="E238" s="12">
        <v>1</v>
      </c>
      <c r="F238" s="9" t="s">
        <v>117</v>
      </c>
      <c r="J238" s="12">
        <v>874</v>
      </c>
      <c r="L238" s="12">
        <v>1</v>
      </c>
      <c r="M238" s="9" t="s">
        <v>101</v>
      </c>
      <c r="Q238" s="12">
        <v>881</v>
      </c>
      <c r="S238" s="12">
        <v>1</v>
      </c>
      <c r="T238" s="9" t="s">
        <v>108</v>
      </c>
      <c r="X238" s="12">
        <v>876</v>
      </c>
      <c r="Y238" s="39"/>
    </row>
    <row r="239" spans="1:25" x14ac:dyDescent="0.4">
      <c r="A239" s="12">
        <v>2</v>
      </c>
      <c r="B239" s="9" t="s">
        <v>96</v>
      </c>
      <c r="C239" s="12">
        <v>866</v>
      </c>
      <c r="D239" s="39"/>
      <c r="E239" s="12">
        <v>2</v>
      </c>
      <c r="F239" s="9" t="s">
        <v>113</v>
      </c>
      <c r="J239" s="12">
        <v>883</v>
      </c>
      <c r="L239" s="12">
        <v>2</v>
      </c>
      <c r="M239" s="9" t="s">
        <v>171</v>
      </c>
      <c r="Q239" s="12">
        <v>851</v>
      </c>
      <c r="R239" s="39"/>
      <c r="S239" s="12">
        <v>2</v>
      </c>
      <c r="T239" s="9" t="s">
        <v>109</v>
      </c>
      <c r="X239" s="12">
        <v>875</v>
      </c>
      <c r="Y239" s="39"/>
    </row>
    <row r="240" spans="1:25" x14ac:dyDescent="0.4">
      <c r="A240" s="12">
        <v>3</v>
      </c>
      <c r="B240" s="9" t="s">
        <v>100</v>
      </c>
      <c r="C240" s="12">
        <v>893</v>
      </c>
      <c r="E240" s="12">
        <v>3</v>
      </c>
      <c r="F240" s="9" t="s">
        <v>115</v>
      </c>
      <c r="J240" s="12">
        <v>895</v>
      </c>
      <c r="L240" s="12">
        <v>3</v>
      </c>
      <c r="M240" s="9" t="s">
        <v>170</v>
      </c>
      <c r="Q240" s="12">
        <v>888</v>
      </c>
      <c r="S240" s="12">
        <v>3</v>
      </c>
      <c r="T240" s="9" t="s">
        <v>173</v>
      </c>
      <c r="X240" s="12">
        <v>863</v>
      </c>
    </row>
    <row r="241" spans="1:25" x14ac:dyDescent="0.4">
      <c r="A241" s="12">
        <v>4</v>
      </c>
      <c r="B241" s="9" t="s">
        <v>169</v>
      </c>
      <c r="C241" s="12">
        <v>870</v>
      </c>
      <c r="E241" s="12">
        <v>4</v>
      </c>
      <c r="F241" s="9" t="s">
        <v>114</v>
      </c>
      <c r="J241" s="12">
        <v>901</v>
      </c>
      <c r="L241" s="12">
        <v>4</v>
      </c>
      <c r="M241" s="9" t="s">
        <v>102</v>
      </c>
      <c r="Q241" s="12">
        <v>876</v>
      </c>
      <c r="S241" s="12">
        <v>4</v>
      </c>
      <c r="T241" s="9" t="s">
        <v>110</v>
      </c>
      <c r="X241" s="12">
        <v>889</v>
      </c>
      <c r="Y241" s="39"/>
    </row>
    <row r="242" spans="1:25" x14ac:dyDescent="0.4">
      <c r="A242" s="12">
        <v>5</v>
      </c>
      <c r="B242" s="9" t="s">
        <v>99</v>
      </c>
      <c r="C242" s="12">
        <v>895</v>
      </c>
      <c r="E242" s="12">
        <v>5</v>
      </c>
      <c r="F242" s="9" t="s">
        <v>116</v>
      </c>
      <c r="J242" s="12">
        <v>858</v>
      </c>
      <c r="L242" s="12">
        <v>5</v>
      </c>
      <c r="M242" s="9" t="s">
        <v>104</v>
      </c>
      <c r="Q242" s="12">
        <v>873</v>
      </c>
      <c r="S242" s="12">
        <v>5</v>
      </c>
      <c r="T242" s="9" t="s">
        <v>111</v>
      </c>
      <c r="X242" s="12">
        <v>871</v>
      </c>
      <c r="Y242" s="39"/>
    </row>
    <row r="243" spans="1:25" x14ac:dyDescent="0.4">
      <c r="A243" s="12">
        <v>6</v>
      </c>
      <c r="B243" s="9" t="s">
        <v>98</v>
      </c>
      <c r="C243" s="12">
        <v>881</v>
      </c>
      <c r="E243" s="12">
        <v>6</v>
      </c>
      <c r="F243" s="9" t="s">
        <v>118</v>
      </c>
      <c r="J243" s="25">
        <v>869</v>
      </c>
      <c r="L243" s="12">
        <v>6</v>
      </c>
      <c r="M243" s="9" t="s">
        <v>103</v>
      </c>
      <c r="Q243" s="12">
        <v>885</v>
      </c>
      <c r="S243" s="12">
        <v>6</v>
      </c>
      <c r="T243" s="9" t="s">
        <v>112</v>
      </c>
      <c r="X243" s="12">
        <v>897</v>
      </c>
      <c r="Y243" s="39"/>
    </row>
    <row r="244" spans="1:25" ht="6" customHeight="1" x14ac:dyDescent="0.4"/>
    <row r="245" spans="1:25" x14ac:dyDescent="0.4">
      <c r="C245" s="26">
        <f>SUM(C238:C243)</f>
        <v>5269</v>
      </c>
      <c r="D245" s="7">
        <v>3</v>
      </c>
      <c r="E245" s="7"/>
      <c r="F245" s="7"/>
      <c r="J245" s="26">
        <f>SUM(J238:J244)</f>
        <v>5280</v>
      </c>
      <c r="K245" s="7">
        <v>1</v>
      </c>
      <c r="Q245" s="26">
        <f>SUM(Q238:Q244)</f>
        <v>5254</v>
      </c>
      <c r="R245" s="7">
        <v>4</v>
      </c>
      <c r="S245" s="7"/>
      <c r="X245" s="26">
        <f>SUM(X238:X244)</f>
        <v>5271</v>
      </c>
      <c r="Y245" s="7">
        <v>2</v>
      </c>
    </row>
    <row r="246" spans="1:25" x14ac:dyDescent="0.4">
      <c r="M246" s="9" t="s">
        <v>172</v>
      </c>
      <c r="N246" s="26"/>
      <c r="O246" s="7"/>
    </row>
  </sheetData>
  <mergeCells count="1">
    <mergeCell ref="A1:Y1"/>
  </mergeCells>
  <pageMargins left="0.59055118110236227" right="0.19685039370078741" top="0.78740157480314965" bottom="0.59055118110236227" header="0.31496062992125984" footer="0.31496062992125984"/>
  <pageSetup paperSize="9" scale="83" orientation="landscape" horizontalDpi="4294967293" verticalDpi="4294967293" r:id="rId1"/>
  <rowBreaks count="5" manualBreakCount="5">
    <brk id="40" max="16383" man="1"/>
    <brk id="86" max="24" man="1"/>
    <brk id="127" max="16383" man="1"/>
    <brk id="165" max="16383" man="1"/>
    <brk id="2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LL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Schlumbach</dc:creator>
  <cp:lastModifiedBy>Jörg Gresch</cp:lastModifiedBy>
  <cp:lastPrinted>2023-11-04T20:25:36Z</cp:lastPrinted>
  <dcterms:created xsi:type="dcterms:W3CDTF">2000-10-18T20:47:00Z</dcterms:created>
  <dcterms:modified xsi:type="dcterms:W3CDTF">2023-11-04T20:26:10Z</dcterms:modified>
</cp:coreProperties>
</file>