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örg Gresch\Documents\KEGELN\KFV Bohle\Website\2023\"/>
    </mc:Choice>
  </mc:AlternateContent>
  <xr:revisionPtr revIDLastSave="0" documentId="13_ncr:1_{2B35AFB1-8B8B-47C7-9F8F-1E0DA73B1048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LK D" sheetId="20" r:id="rId1"/>
  </sheets>
  <calcPr calcId="181029"/>
</workbook>
</file>

<file path=xl/calcChain.xml><?xml version="1.0" encoding="utf-8"?>
<calcChain xmlns="http://schemas.openxmlformats.org/spreadsheetml/2006/main">
  <c r="X222" i="20" l="1"/>
  <c r="Q222" i="20"/>
  <c r="J222" i="20"/>
  <c r="C222" i="20"/>
  <c r="K165" i="20"/>
  <c r="X212" i="20"/>
  <c r="Q212" i="20"/>
  <c r="J212" i="20"/>
  <c r="C212" i="20"/>
  <c r="X202" i="20"/>
  <c r="Q202" i="20"/>
  <c r="J202" i="20"/>
  <c r="C202" i="20"/>
  <c r="X192" i="20"/>
  <c r="Q192" i="20"/>
  <c r="J192" i="20"/>
  <c r="C192" i="20"/>
  <c r="K180" i="20"/>
  <c r="L179" i="20"/>
  <c r="K179" i="20"/>
  <c r="L178" i="20"/>
  <c r="K178" i="20"/>
  <c r="L177" i="20"/>
  <c r="K177" i="20"/>
  <c r="L176" i="20"/>
  <c r="K176" i="20"/>
  <c r="L175" i="20"/>
  <c r="K175" i="20"/>
  <c r="L170" i="20"/>
  <c r="K170" i="20"/>
  <c r="L169" i="20"/>
  <c r="K169" i="20"/>
  <c r="K173" i="20"/>
  <c r="K172" i="20"/>
  <c r="L168" i="20"/>
  <c r="K168" i="20"/>
  <c r="K171" i="20"/>
  <c r="L167" i="20"/>
  <c r="K167" i="20"/>
  <c r="L163" i="20"/>
  <c r="K163" i="20"/>
  <c r="L162" i="20"/>
  <c r="K162" i="20"/>
  <c r="L161" i="20"/>
  <c r="K161" i="20"/>
  <c r="K164" i="20"/>
  <c r="L160" i="20"/>
  <c r="K160" i="20"/>
  <c r="L158" i="20"/>
  <c r="K158" i="20"/>
  <c r="L157" i="20"/>
  <c r="K157" i="20"/>
  <c r="L156" i="20"/>
  <c r="K156" i="20"/>
  <c r="L155" i="20"/>
  <c r="K155" i="20"/>
  <c r="X146" i="20"/>
  <c r="Q146" i="20"/>
  <c r="J146" i="20"/>
  <c r="C146" i="20"/>
  <c r="X107" i="20"/>
  <c r="Q107" i="20"/>
  <c r="J107" i="20"/>
  <c r="C107" i="20"/>
  <c r="X97" i="20"/>
  <c r="Q97" i="20"/>
  <c r="J97" i="20"/>
  <c r="C97" i="20"/>
  <c r="X87" i="20"/>
  <c r="Q87" i="20"/>
  <c r="J87" i="20"/>
  <c r="C87" i="20"/>
  <c r="K75" i="20"/>
  <c r="K74" i="20"/>
  <c r="K73" i="20"/>
  <c r="L72" i="20"/>
  <c r="K72" i="20"/>
  <c r="L71" i="20"/>
  <c r="K71" i="20"/>
  <c r="L70" i="20"/>
  <c r="K70" i="20"/>
  <c r="L69" i="20"/>
  <c r="K69" i="20"/>
  <c r="L67" i="20"/>
  <c r="K67" i="20"/>
  <c r="L66" i="20"/>
  <c r="K66" i="20"/>
  <c r="L65" i="20"/>
  <c r="K65" i="20"/>
  <c r="L64" i="20"/>
  <c r="K64" i="20"/>
  <c r="L63" i="20"/>
  <c r="K63" i="20"/>
  <c r="K61" i="20"/>
  <c r="K60" i="20"/>
  <c r="L59" i="20"/>
  <c r="K59" i="20"/>
  <c r="L58" i="20"/>
  <c r="K58" i="20"/>
  <c r="L57" i="20"/>
  <c r="K57" i="20"/>
  <c r="L56" i="20"/>
  <c r="K56" i="20"/>
  <c r="L55" i="20"/>
  <c r="K55" i="20"/>
  <c r="K53" i="20"/>
  <c r="L52" i="20"/>
  <c r="K52" i="20"/>
  <c r="L51" i="20"/>
  <c r="K51" i="20"/>
  <c r="L50" i="20"/>
  <c r="K50" i="20"/>
  <c r="L49" i="20"/>
  <c r="K49" i="20"/>
  <c r="L48" i="20"/>
  <c r="K48" i="20"/>
  <c r="X39" i="20"/>
  <c r="Q39" i="20"/>
  <c r="J39" i="20"/>
  <c r="C39" i="20"/>
</calcChain>
</file>

<file path=xl/sharedStrings.xml><?xml version="1.0" encoding="utf-8"?>
<sst xmlns="http://schemas.openxmlformats.org/spreadsheetml/2006/main" count="472" uniqueCount="208">
  <si>
    <t>Pl.</t>
  </si>
  <si>
    <t>Klub</t>
  </si>
  <si>
    <t>Name</t>
  </si>
  <si>
    <t>1.</t>
  </si>
  <si>
    <t>2.</t>
  </si>
  <si>
    <t>3.</t>
  </si>
  <si>
    <t>KSV Wandlitz</t>
  </si>
  <si>
    <t xml:space="preserve"> KSV Wandlitz</t>
  </si>
  <si>
    <t xml:space="preserve"> Regina Busse</t>
  </si>
  <si>
    <t xml:space="preserve"> SpG Groß Machnow / Rangsdorf</t>
  </si>
  <si>
    <t>SpG Groß Machnow / Rangsdorf</t>
  </si>
  <si>
    <t xml:space="preserve"> Josephine Schmidt</t>
  </si>
  <si>
    <t xml:space="preserve"> Sophie Heinz</t>
  </si>
  <si>
    <t>SpG Eberswalde II</t>
  </si>
  <si>
    <t xml:space="preserve"> SpG Eberswalde II</t>
  </si>
  <si>
    <r>
      <t xml:space="preserve">R. Busse </t>
    </r>
    <r>
      <rPr>
        <sz val="8"/>
        <rFont val="Arial"/>
        <family val="2"/>
      </rPr>
      <t>(KSV Wandlitz)</t>
    </r>
  </si>
  <si>
    <t>Sabrina Dielitz</t>
  </si>
  <si>
    <t>Jutta Kuhle</t>
  </si>
  <si>
    <t>Regina Busse</t>
  </si>
  <si>
    <t>Sophie Heinz</t>
  </si>
  <si>
    <t>Ines Völter</t>
  </si>
  <si>
    <t>Marina Penz</t>
  </si>
  <si>
    <t xml:space="preserve"> Marina Penz</t>
  </si>
  <si>
    <t xml:space="preserve"> Ines Völter</t>
  </si>
  <si>
    <t>Sandra Mahn</t>
  </si>
  <si>
    <t>4.</t>
  </si>
  <si>
    <t xml:space="preserve"> SV 90 Fehrbellin</t>
  </si>
  <si>
    <t xml:space="preserve"> Kathrin Hildebrandt</t>
  </si>
  <si>
    <t xml:space="preserve"> Manuela Dreßler</t>
  </si>
  <si>
    <t>SPIELSERIE 2023 / 2024</t>
  </si>
  <si>
    <t>SG Askania Kablow 1916</t>
  </si>
  <si>
    <t>SC Einheit Luckau II</t>
  </si>
  <si>
    <t>SV Fichte Baruth</t>
  </si>
  <si>
    <t>SV 90 Fehrbellin</t>
  </si>
  <si>
    <t>SpG Michendorf / Seddin II</t>
  </si>
  <si>
    <t>1. Spieltag in Michendorf am 09.09.2023</t>
  </si>
  <si>
    <t>2. Spieltag in Wandlitz am 23.09.2023</t>
  </si>
  <si>
    <t>3. Spieltag in Eberswalde (WE) am 07.10.2023</t>
  </si>
  <si>
    <t>4. Spieltag in Fehrbellin am 21.10.2023</t>
  </si>
  <si>
    <t>6. Spieltag in Wandlitz am 02.12.2023</t>
  </si>
  <si>
    <t>7. Spieltag in Eberswalde (WE) am 06.01.2024</t>
  </si>
  <si>
    <t>8. Spieltag in Fehrbellin am 27.01.2024</t>
  </si>
  <si>
    <t>1. Spieltag in Baruth am 09.09.2023</t>
  </si>
  <si>
    <t>2. Spieltag in Luckau am 23.09.2023</t>
  </si>
  <si>
    <t>3. Spieltag in Groß Machnow am 07.10.2023</t>
  </si>
  <si>
    <t>5. Spieltag in Baruth am 18.11.2023</t>
  </si>
  <si>
    <t>7. Spieltag in Groß Machnow am 06.01.2024</t>
  </si>
  <si>
    <t>8. Spieltag in Kablow am 27.01.2024</t>
  </si>
  <si>
    <t xml:space="preserve">                               SPT</t>
  </si>
  <si>
    <t>09.09.</t>
  </si>
  <si>
    <t>23.09.</t>
  </si>
  <si>
    <t>07.10.</t>
  </si>
  <si>
    <t>21.10.</t>
  </si>
  <si>
    <t>18.11.</t>
  </si>
  <si>
    <t>02.12.</t>
  </si>
  <si>
    <t>06.01.</t>
  </si>
  <si>
    <t>27.01.</t>
  </si>
  <si>
    <t xml:space="preserve"> SpG Michendorf / Seddin II</t>
  </si>
  <si>
    <t xml:space="preserve"> SG Askania Kablow 1916</t>
  </si>
  <si>
    <t xml:space="preserve"> SV Fichte Baruth</t>
  </si>
  <si>
    <t>3397 - 4</t>
  </si>
  <si>
    <t>3323 - 3</t>
  </si>
  <si>
    <t>3315 - 2</t>
  </si>
  <si>
    <t>1708 - 0</t>
  </si>
  <si>
    <t>Manuela Dreßler</t>
  </si>
  <si>
    <t>Kathrin Hildebrandt</t>
  </si>
  <si>
    <t>k.W.</t>
  </si>
  <si>
    <t>Steffi Matthes</t>
  </si>
  <si>
    <t>Ines Sojka</t>
  </si>
  <si>
    <t>Annegret Grallert</t>
  </si>
  <si>
    <t>Grit Maaß</t>
  </si>
  <si>
    <t>Andrea Kranhold</t>
  </si>
  <si>
    <t>Dagmar Koebe</t>
  </si>
  <si>
    <t>Cindy Bugenhagen</t>
  </si>
  <si>
    <t>Josephine Schmidt</t>
  </si>
  <si>
    <t xml:space="preserve"> Steffi Matthes</t>
  </si>
  <si>
    <t xml:space="preserve"> Ines Sojka</t>
  </si>
  <si>
    <t xml:space="preserve"> Cindy Bugenhagen</t>
  </si>
  <si>
    <t xml:space="preserve"> Annegret Grallert</t>
  </si>
  <si>
    <t xml:space="preserve"> Grit Maaß</t>
  </si>
  <si>
    <t xml:space="preserve"> Andrea Kranhold</t>
  </si>
  <si>
    <t xml:space="preserve"> Dagmar Koebe</t>
  </si>
  <si>
    <t>3543 - 4</t>
  </si>
  <si>
    <t>3460 - 3</t>
  </si>
  <si>
    <t>3296 - 2</t>
  </si>
  <si>
    <t>2678 - 1</t>
  </si>
  <si>
    <t>Heike Krüger</t>
  </si>
  <si>
    <t>Elke Krüger</t>
  </si>
  <si>
    <t>Finja Emily Veit</t>
  </si>
  <si>
    <t>Sylvia Ebell</t>
  </si>
  <si>
    <t>Simona Schulze</t>
  </si>
  <si>
    <t>Katrin Bieler</t>
  </si>
  <si>
    <t>Stefanie Herrmann</t>
  </si>
  <si>
    <t>Marlen Soost</t>
  </si>
  <si>
    <t>Alexa Radigk</t>
  </si>
  <si>
    <t>Talea Schultz</t>
  </si>
  <si>
    <t>Antonia Jakobza</t>
  </si>
  <si>
    <t>Andrea Schultz</t>
  </si>
  <si>
    <t xml:space="preserve"> Katrin Bieler</t>
  </si>
  <si>
    <t xml:space="preserve"> Stefanie Herrmann</t>
  </si>
  <si>
    <t xml:space="preserve"> Marlen Soost</t>
  </si>
  <si>
    <t xml:space="preserve"> Sabrina Dielitz</t>
  </si>
  <si>
    <t xml:space="preserve"> Heike Krüger</t>
  </si>
  <si>
    <t xml:space="preserve"> Sandra Mahn</t>
  </si>
  <si>
    <t xml:space="preserve"> Jutta Kuhle</t>
  </si>
  <si>
    <t xml:space="preserve"> Alexa Radigk</t>
  </si>
  <si>
    <t xml:space="preserve"> Talea Schultz</t>
  </si>
  <si>
    <t xml:space="preserve"> Antonia Jakobza</t>
  </si>
  <si>
    <t xml:space="preserve"> Andrea Schultz</t>
  </si>
  <si>
    <t xml:space="preserve"> Elke Krüger</t>
  </si>
  <si>
    <t xml:space="preserve"> Finja Emily Veit</t>
  </si>
  <si>
    <t xml:space="preserve"> Sylvia Ebell</t>
  </si>
  <si>
    <t xml:space="preserve"> Simona Schulze</t>
  </si>
  <si>
    <t>3597 - 4</t>
  </si>
  <si>
    <t>3562 - 3</t>
  </si>
  <si>
    <t>3541 - 2</t>
  </si>
  <si>
    <t>3482 - 1</t>
  </si>
  <si>
    <t>Lisa Völter</t>
  </si>
  <si>
    <t>Sandra Kampf</t>
  </si>
  <si>
    <t>Sabine Jahn</t>
  </si>
  <si>
    <t>Viola Eberhardt</t>
  </si>
  <si>
    <t>Elke Enderling</t>
  </si>
  <si>
    <t>Lucy Kurmann</t>
  </si>
  <si>
    <t>Meike Erdmann</t>
  </si>
  <si>
    <t xml:space="preserve"> Lucy Kurmann</t>
  </si>
  <si>
    <t xml:space="preserve"> Meike Erdmann</t>
  </si>
  <si>
    <t xml:space="preserve"> Lisa Völter</t>
  </si>
  <si>
    <t xml:space="preserve"> Sandra Kampf</t>
  </si>
  <si>
    <t xml:space="preserve"> Sabine Jahn</t>
  </si>
  <si>
    <t xml:space="preserve"> Viola Eberhardt</t>
  </si>
  <si>
    <t xml:space="preserve"> Elke Enderling</t>
  </si>
  <si>
    <t>3505 - 4</t>
  </si>
  <si>
    <t>3494 - 3</t>
  </si>
  <si>
    <t>3409 - 2</t>
  </si>
  <si>
    <t>3262 - 1</t>
  </si>
  <si>
    <t>Petra Neumann</t>
  </si>
  <si>
    <t>Marina Naumann</t>
  </si>
  <si>
    <t>Marina Schmidt</t>
  </si>
  <si>
    <t>Emmely Köppe</t>
  </si>
  <si>
    <t>Helene Krüger</t>
  </si>
  <si>
    <t xml:space="preserve"> Marina Schmidt</t>
  </si>
  <si>
    <t xml:space="preserve"> Petra Neumann</t>
  </si>
  <si>
    <t xml:space="preserve"> Emmely Köppe</t>
  </si>
  <si>
    <t xml:space="preserve"> Helene Krüger</t>
  </si>
  <si>
    <t xml:space="preserve"> Marina Naumann</t>
  </si>
  <si>
    <t>Einzelwertung</t>
  </si>
  <si>
    <t>∑</t>
  </si>
  <si>
    <t>Ø</t>
  </si>
  <si>
    <t>Einzelergebnisse</t>
  </si>
  <si>
    <t>3480 - 3</t>
  </si>
  <si>
    <t>3475 - 2</t>
  </si>
  <si>
    <t>3429 - 1</t>
  </si>
  <si>
    <t>Josephine Schmidt *</t>
  </si>
  <si>
    <t>* ab 61 Wurf Cindy Bugenhagen</t>
  </si>
  <si>
    <t>Sylvia Münchow</t>
  </si>
  <si>
    <t>Michèle Bombik</t>
  </si>
  <si>
    <t>Kiara Schneider</t>
  </si>
  <si>
    <t xml:space="preserve"> Sylvia Münchow</t>
  </si>
  <si>
    <t xml:space="preserve"> Michèle Bombik</t>
  </si>
  <si>
    <t xml:space="preserve"> Kiara Schneider</t>
  </si>
  <si>
    <t>3400 - 4</t>
  </si>
  <si>
    <t>3293 - 3</t>
  </si>
  <si>
    <t>2403 - 2</t>
  </si>
  <si>
    <t>2315 - 1</t>
  </si>
  <si>
    <t>Heike Welz</t>
  </si>
  <si>
    <t xml:space="preserve"> --</t>
  </si>
  <si>
    <t>Mia-Sophie Koid</t>
  </si>
  <si>
    <t xml:space="preserve"> Mia-Sophie Koid</t>
  </si>
  <si>
    <t xml:space="preserve"> Heike Welz</t>
  </si>
  <si>
    <r>
      <t xml:space="preserve">S. Dielitz </t>
    </r>
    <r>
      <rPr>
        <sz val="8"/>
        <rFont val="Arial"/>
        <family val="2"/>
      </rPr>
      <t>(SpG Groß Machnow / Rangsdorf)</t>
    </r>
  </si>
  <si>
    <r>
      <t xml:space="preserve">M. Soost </t>
    </r>
    <r>
      <rPr>
        <sz val="8"/>
        <rFont val="Arial"/>
        <family val="2"/>
      </rPr>
      <t>(SG Askania Kablow 1916)</t>
    </r>
  </si>
  <si>
    <t>Landesklasse Damen Staffel 1</t>
  </si>
  <si>
    <t>Landesklasse Damen Staffel 2</t>
  </si>
  <si>
    <t>4. Spieltag in Kablow am 04.11.2023</t>
  </si>
  <si>
    <t>04.11.</t>
  </si>
  <si>
    <t>3371 - 4</t>
  </si>
  <si>
    <t>3355 - 3</t>
  </si>
  <si>
    <t>3319 - 2</t>
  </si>
  <si>
    <t>3240 - 1</t>
  </si>
  <si>
    <t>STAND NACH 4. SPT - MANNSCHAFT</t>
  </si>
  <si>
    <t>STAND NACH 4. SPT - EINZEL</t>
  </si>
  <si>
    <t xml:space="preserve">Josephine Schmidt </t>
  </si>
  <si>
    <t>Mareike Dietrich</t>
  </si>
  <si>
    <t xml:space="preserve"> Mareike Dietrich</t>
  </si>
  <si>
    <r>
      <t>S. Kampf (</t>
    </r>
    <r>
      <rPr>
        <sz val="8"/>
        <rFont val="Arial"/>
        <family val="2"/>
      </rPr>
      <t>SpG Eberswalde II)</t>
    </r>
  </si>
  <si>
    <r>
      <t>S. Matthes (</t>
    </r>
    <r>
      <rPr>
        <sz val="8"/>
        <rFont val="Arial"/>
        <family val="2"/>
      </rPr>
      <t>SpG Eberswalde II)</t>
    </r>
  </si>
  <si>
    <r>
      <t xml:space="preserve">M. Erdmann </t>
    </r>
    <r>
      <rPr>
        <sz val="8"/>
        <rFont val="Arial"/>
        <family val="2"/>
      </rPr>
      <t>(SV 90 Fehrbellin)</t>
    </r>
  </si>
  <si>
    <t>3464 - 4</t>
  </si>
  <si>
    <t>3347 - 3</t>
  </si>
  <si>
    <t>3285 - 2</t>
  </si>
  <si>
    <t>3247 - 1</t>
  </si>
  <si>
    <t>Petra Neumann *</t>
  </si>
  <si>
    <t>* ab 61 Wurf Katharina Claus</t>
  </si>
  <si>
    <t xml:space="preserve"> Katharina Claus</t>
  </si>
  <si>
    <r>
      <t xml:space="preserve">S. Herrmann </t>
    </r>
    <r>
      <rPr>
        <sz val="8"/>
        <rFont val="Arial"/>
        <family val="2"/>
      </rPr>
      <t>(SG Askania Kablow 1916)</t>
    </r>
  </si>
  <si>
    <t>5. Spieltag in Michendorf am 17.02.2024</t>
  </si>
  <si>
    <t>6. Spieltag in Luckau am 09.03.2024</t>
  </si>
  <si>
    <t>STAND NACH 5. SPT - MANNSCHAFT</t>
  </si>
  <si>
    <t>STAND NACH 5. SPT - EINZEL</t>
  </si>
  <si>
    <t>3494 - 4</t>
  </si>
  <si>
    <t>3477 - 3</t>
  </si>
  <si>
    <t>3424 - 2</t>
  </si>
  <si>
    <t>3412 - 1</t>
  </si>
  <si>
    <t>Marina Naumann *</t>
  </si>
  <si>
    <t>* ab 61 Wurf Sylvia Ebell</t>
  </si>
  <si>
    <t>Katharina Claus</t>
  </si>
  <si>
    <t xml:space="preserve">Petra Neumann </t>
  </si>
  <si>
    <r>
      <t xml:space="preserve">S. Schulze </t>
    </r>
    <r>
      <rPr>
        <sz val="8"/>
        <rFont val="Arial"/>
        <family val="2"/>
      </rPr>
      <t>(SV Fichte Baruth)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</si>
</sst>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color indexed="30"/>
      <name val="Arial"/>
      <family val="2"/>
    </font>
    <font>
      <b/>
      <sz val="14"/>
      <color indexed="10"/>
      <name val="Arial"/>
      <family val="2"/>
    </font>
    <font>
      <b/>
      <sz val="12"/>
      <color indexed="17"/>
      <name val="Arial"/>
      <family val="2"/>
    </font>
    <font>
      <sz val="10"/>
      <color indexed="33"/>
      <name val="Arial"/>
      <family val="2"/>
    </font>
    <font>
      <b/>
      <sz val="12"/>
      <name val="Arial"/>
      <family val="2"/>
    </font>
    <font>
      <b/>
      <sz val="12"/>
      <color rgb="FF008000"/>
      <name val="Arial"/>
      <family val="2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2" fontId="2" fillId="0" borderId="2" xfId="0" applyNumberFormat="1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2" fontId="2" fillId="0" borderId="7" xfId="0" applyNumberFormat="1" applyFont="1" applyBorder="1"/>
    <xf numFmtId="2" fontId="2" fillId="0" borderId="0" xfId="0" applyNumberFormat="1" applyFont="1" applyAlignment="1">
      <alignment horizontal="right"/>
    </xf>
    <xf numFmtId="0" fontId="2" fillId="0" borderId="8" xfId="0" applyFont="1" applyBorder="1"/>
    <xf numFmtId="0" fontId="2" fillId="0" borderId="9" xfId="0" applyFont="1" applyBorder="1"/>
    <xf numFmtId="2" fontId="2" fillId="0" borderId="10" xfId="0" applyNumberFormat="1" applyFont="1" applyBorder="1"/>
    <xf numFmtId="0" fontId="10" fillId="0" borderId="0" xfId="0" applyFont="1"/>
    <xf numFmtId="2" fontId="2" fillId="0" borderId="11" xfId="0" applyNumberFormat="1" applyFont="1" applyBorder="1"/>
    <xf numFmtId="2" fontId="2" fillId="0" borderId="12" xfId="0" applyNumberFormat="1" applyFont="1" applyBorder="1"/>
    <xf numFmtId="2" fontId="2" fillId="0" borderId="13" xfId="0" applyNumberFormat="1" applyFont="1" applyBorder="1"/>
    <xf numFmtId="2" fontId="2" fillId="0" borderId="14" xfId="0" applyNumberFormat="1" applyFont="1" applyBorder="1"/>
    <xf numFmtId="2" fontId="2" fillId="0" borderId="15" xfId="0" applyNumberFormat="1" applyFont="1" applyBorder="1"/>
    <xf numFmtId="0" fontId="2" fillId="0" borderId="0" xfId="0" applyFont="1" applyAlignment="1">
      <alignment horizontal="right"/>
    </xf>
    <xf numFmtId="2" fontId="2" fillId="0" borderId="16" xfId="0" applyNumberFormat="1" applyFont="1" applyBorder="1"/>
    <xf numFmtId="2" fontId="2" fillId="0" borderId="17" xfId="0" applyNumberFormat="1" applyFont="1" applyBorder="1"/>
    <xf numFmtId="0" fontId="2" fillId="0" borderId="18" xfId="0" applyFont="1" applyBorder="1" applyAlignment="1">
      <alignment horizontal="center"/>
    </xf>
    <xf numFmtId="2" fontId="2" fillId="0" borderId="8" xfId="0" applyNumberFormat="1" applyFont="1" applyBorder="1"/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2" fontId="2" fillId="0" borderId="21" xfId="0" applyNumberFormat="1" applyFont="1" applyBorder="1"/>
    <xf numFmtId="2" fontId="2" fillId="0" borderId="22" xfId="0" applyNumberFormat="1" applyFont="1" applyBorder="1"/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2" fillId="0" borderId="27" xfId="0" applyFont="1" applyBorder="1"/>
    <xf numFmtId="0" fontId="4" fillId="0" borderId="28" xfId="0" applyFont="1" applyBorder="1" applyAlignment="1">
      <alignment horizontal="center"/>
    </xf>
    <xf numFmtId="0" fontId="2" fillId="0" borderId="29" xfId="0" applyFont="1" applyBorder="1"/>
    <xf numFmtId="0" fontId="2" fillId="0" borderId="30" xfId="0" applyFont="1" applyBorder="1"/>
    <xf numFmtId="0" fontId="7" fillId="0" borderId="27" xfId="0" applyFont="1" applyBorder="1"/>
    <xf numFmtId="2" fontId="2" fillId="0" borderId="28" xfId="0" applyNumberFormat="1" applyFont="1" applyBorder="1"/>
    <xf numFmtId="2" fontId="2" fillId="0" borderId="1" xfId="0" applyNumberFormat="1" applyFont="1" applyBorder="1"/>
    <xf numFmtId="0" fontId="2" fillId="0" borderId="31" xfId="0" applyFont="1" applyBorder="1"/>
    <xf numFmtId="0" fontId="7" fillId="0" borderId="32" xfId="0" applyFont="1" applyBorder="1"/>
    <xf numFmtId="2" fontId="2" fillId="0" borderId="33" xfId="0" applyNumberFormat="1" applyFont="1" applyBorder="1"/>
    <xf numFmtId="2" fontId="2" fillId="0" borderId="34" xfId="0" applyNumberFormat="1" applyFont="1" applyBorder="1"/>
    <xf numFmtId="0" fontId="11" fillId="0" borderId="35" xfId="0" applyFont="1" applyBorder="1" applyAlignment="1">
      <alignment horizontal="center"/>
    </xf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 applyAlignment="1">
      <alignment horizontal="center"/>
    </xf>
    <xf numFmtId="0" fontId="2" fillId="0" borderId="41" xfId="0" applyFont="1" applyBorder="1"/>
    <xf numFmtId="2" fontId="2" fillId="0" borderId="40" xfId="0" applyNumberFormat="1" applyFont="1" applyBorder="1"/>
    <xf numFmtId="2" fontId="2" fillId="0" borderId="42" xfId="0" applyNumberFormat="1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45" xfId="0" applyFont="1" applyBorder="1"/>
    <xf numFmtId="0" fontId="2" fillId="0" borderId="46" xfId="0" applyFont="1" applyBorder="1"/>
    <xf numFmtId="0" fontId="2" fillId="0" borderId="47" xfId="0" applyFont="1" applyBorder="1"/>
    <xf numFmtId="2" fontId="2" fillId="0" borderId="48" xfId="0" applyNumberFormat="1" applyFont="1" applyBorder="1"/>
    <xf numFmtId="0" fontId="4" fillId="0" borderId="0" xfId="0" applyFont="1"/>
    <xf numFmtId="0" fontId="2" fillId="0" borderId="49" xfId="0" applyFont="1" applyBorder="1"/>
    <xf numFmtId="0" fontId="7" fillId="0" borderId="29" xfId="0" applyFont="1" applyBorder="1"/>
    <xf numFmtId="0" fontId="12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3" fillId="0" borderId="0" xfId="0" applyFont="1" applyAlignment="1">
      <alignment horizontal="left"/>
    </xf>
    <xf numFmtId="0" fontId="13" fillId="0" borderId="0" xfId="0" applyFont="1"/>
    <xf numFmtId="0" fontId="2" fillId="0" borderId="50" xfId="0" applyFont="1" applyBorder="1"/>
    <xf numFmtId="0" fontId="2" fillId="0" borderId="28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2" xfId="0" applyFont="1" applyBorder="1"/>
    <xf numFmtId="2" fontId="8" fillId="0" borderId="1" xfId="0" applyNumberFormat="1" applyFont="1" applyBorder="1"/>
    <xf numFmtId="0" fontId="11" fillId="0" borderId="43" xfId="0" applyFont="1" applyBorder="1" applyAlignment="1">
      <alignment horizontal="center"/>
    </xf>
    <xf numFmtId="2" fontId="8" fillId="0" borderId="2" xfId="0" applyNumberFormat="1" applyFont="1" applyBorder="1"/>
    <xf numFmtId="2" fontId="8" fillId="0" borderId="7" xfId="0" applyNumberFormat="1" applyFont="1" applyBorder="1"/>
    <xf numFmtId="2" fontId="2" fillId="0" borderId="51" xfId="0" applyNumberFormat="1" applyFont="1" applyBorder="1"/>
    <xf numFmtId="2" fontId="8" fillId="0" borderId="34" xfId="0" applyNumberFormat="1" applyFont="1" applyBorder="1"/>
    <xf numFmtId="2" fontId="8" fillId="0" borderId="6" xfId="0" applyNumberFormat="1" applyFont="1" applyBorder="1"/>
    <xf numFmtId="2" fontId="8" fillId="0" borderId="14" xfId="0" applyNumberFormat="1" applyFont="1" applyBorder="1"/>
    <xf numFmtId="0" fontId="0" fillId="0" borderId="45" xfId="0" applyBorder="1"/>
    <xf numFmtId="0" fontId="2" fillId="0" borderId="52" xfId="0" applyFont="1" applyBorder="1"/>
    <xf numFmtId="0" fontId="9" fillId="0" borderId="0" xfId="0" applyFont="1"/>
    <xf numFmtId="0" fontId="2" fillId="0" borderId="0" xfId="0" applyFont="1" applyAlignment="1">
      <alignment horizontal="left"/>
    </xf>
    <xf numFmtId="0" fontId="2" fillId="0" borderId="53" xfId="0" applyFont="1" applyBorder="1"/>
    <xf numFmtId="0" fontId="9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23"/>
  <sheetViews>
    <sheetView showGridLines="0" tabSelected="1" view="pageBreakPreview" topLeftCell="A190" zoomScaleNormal="100" zoomScaleSheetLayoutView="100" workbookViewId="0">
      <selection activeCell="A2" sqref="A2"/>
    </sheetView>
  </sheetViews>
  <sheetFormatPr baseColWidth="10" defaultColWidth="11.44140625" defaultRowHeight="12.3" x14ac:dyDescent="0.4"/>
  <cols>
    <col min="1" max="1" width="2.71875" style="6" customWidth="1"/>
    <col min="2" max="2" width="20.71875" style="6" customWidth="1"/>
    <col min="3" max="10" width="5.71875" style="6" customWidth="1"/>
    <col min="11" max="11" width="6.1640625" style="6" customWidth="1"/>
    <col min="12" max="12" width="5.83203125" style="6" customWidth="1"/>
    <col min="13" max="17" width="5.71875" style="6" customWidth="1"/>
    <col min="18" max="18" width="2.71875" style="6" customWidth="1"/>
    <col min="19" max="19" width="4.83203125" style="6" customWidth="1"/>
    <col min="20" max="21" width="5.71875" style="6" customWidth="1"/>
    <col min="22" max="22" width="5.1640625" style="6" customWidth="1"/>
    <col min="23" max="23" width="4.5546875" style="6" customWidth="1"/>
    <col min="24" max="24" width="5.71875" style="6" customWidth="1"/>
    <col min="25" max="25" width="4.1640625" style="6" customWidth="1"/>
    <col min="26" max="16384" width="11.44140625" style="6"/>
  </cols>
  <sheetData>
    <row r="1" spans="1:25" ht="17.7" x14ac:dyDescent="0.6">
      <c r="A1" s="91" t="s">
        <v>29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88"/>
      <c r="Y1" s="88"/>
    </row>
    <row r="2" spans="1:25" ht="12.75" customHeight="1" x14ac:dyDescent="0.5">
      <c r="B2" s="70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25" ht="15" x14ac:dyDescent="0.5">
      <c r="A3" s="72" t="s">
        <v>171</v>
      </c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5" ht="12.75" customHeight="1" x14ac:dyDescent="0.5">
      <c r="B4" s="70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25" ht="12.75" customHeight="1" x14ac:dyDescent="0.4">
      <c r="A5" s="4" t="s">
        <v>35</v>
      </c>
      <c r="F5" s="71"/>
      <c r="G5" s="4" t="s">
        <v>36</v>
      </c>
      <c r="P5" s="4" t="s">
        <v>37</v>
      </c>
    </row>
    <row r="6" spans="1:25" ht="12.75" customHeight="1" x14ac:dyDescent="0.4">
      <c r="A6" s="8" t="s">
        <v>3</v>
      </c>
      <c r="B6" s="6" t="s">
        <v>13</v>
      </c>
      <c r="E6" s="6" t="s">
        <v>60</v>
      </c>
      <c r="G6" s="28" t="s">
        <v>3</v>
      </c>
      <c r="H6" s="6" t="s">
        <v>13</v>
      </c>
      <c r="M6" s="6" t="s">
        <v>113</v>
      </c>
      <c r="P6" s="8" t="s">
        <v>3</v>
      </c>
      <c r="Q6" s="6" t="s">
        <v>13</v>
      </c>
      <c r="W6" s="6" t="s">
        <v>113</v>
      </c>
    </row>
    <row r="7" spans="1:25" ht="12.75" customHeight="1" x14ac:dyDescent="0.4">
      <c r="A7" s="8" t="s">
        <v>4</v>
      </c>
      <c r="B7" s="6" t="s">
        <v>34</v>
      </c>
      <c r="E7" s="6" t="s">
        <v>61</v>
      </c>
      <c r="G7" s="28" t="s">
        <v>4</v>
      </c>
      <c r="H7" s="6" t="s">
        <v>34</v>
      </c>
      <c r="M7" s="6" t="s">
        <v>114</v>
      </c>
      <c r="P7" s="8" t="s">
        <v>4</v>
      </c>
      <c r="Q7" s="6" t="s">
        <v>6</v>
      </c>
      <c r="W7" s="6" t="s">
        <v>149</v>
      </c>
    </row>
    <row r="8" spans="1:25" ht="12.75" customHeight="1" x14ac:dyDescent="0.4">
      <c r="A8" s="8" t="s">
        <v>5</v>
      </c>
      <c r="B8" s="6" t="s">
        <v>6</v>
      </c>
      <c r="E8" s="6" t="s">
        <v>62</v>
      </c>
      <c r="G8" s="28" t="s">
        <v>5</v>
      </c>
      <c r="H8" s="6" t="s">
        <v>6</v>
      </c>
      <c r="M8" s="6" t="s">
        <v>115</v>
      </c>
      <c r="P8" s="8" t="s">
        <v>5</v>
      </c>
      <c r="Q8" s="6" t="s">
        <v>33</v>
      </c>
      <c r="W8" s="6" t="s">
        <v>150</v>
      </c>
    </row>
    <row r="9" spans="1:25" ht="12.75" customHeight="1" x14ac:dyDescent="0.4">
      <c r="A9" s="8" t="s">
        <v>25</v>
      </c>
      <c r="B9" s="6" t="s">
        <v>33</v>
      </c>
      <c r="E9" s="6" t="s">
        <v>63</v>
      </c>
      <c r="G9" s="28" t="s">
        <v>25</v>
      </c>
      <c r="H9" s="6" t="s">
        <v>33</v>
      </c>
      <c r="M9" s="6" t="s">
        <v>116</v>
      </c>
      <c r="P9" s="8" t="s">
        <v>25</v>
      </c>
      <c r="Q9" s="6" t="s">
        <v>34</v>
      </c>
      <c r="W9" s="6" t="s">
        <v>151</v>
      </c>
    </row>
    <row r="10" spans="1:25" ht="12.75" customHeight="1" x14ac:dyDescent="0.5">
      <c r="A10" s="72"/>
      <c r="B10" s="70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1:25" ht="12.75" customHeight="1" x14ac:dyDescent="0.5">
      <c r="A11" s="4" t="s">
        <v>38</v>
      </c>
      <c r="B11" s="70"/>
      <c r="C11" s="71"/>
      <c r="D11" s="71"/>
      <c r="E11" s="71"/>
      <c r="F11" s="71"/>
      <c r="G11" s="4" t="s">
        <v>195</v>
      </c>
      <c r="H11" s="71"/>
      <c r="I11" s="71"/>
      <c r="J11" s="71"/>
      <c r="K11" s="71"/>
      <c r="L11" s="71"/>
      <c r="M11" s="71"/>
      <c r="N11" s="71"/>
      <c r="O11" s="71"/>
      <c r="P11" s="4" t="s">
        <v>39</v>
      </c>
    </row>
    <row r="12" spans="1:25" ht="12.75" customHeight="1" x14ac:dyDescent="0.4">
      <c r="A12" s="8" t="s">
        <v>3</v>
      </c>
      <c r="B12" s="6" t="s">
        <v>33</v>
      </c>
      <c r="C12" s="71"/>
      <c r="D12" s="71"/>
      <c r="E12" s="89" t="s">
        <v>175</v>
      </c>
      <c r="F12" s="71"/>
      <c r="G12" s="8" t="s">
        <v>3</v>
      </c>
      <c r="H12" s="71"/>
      <c r="I12" s="71"/>
      <c r="J12" s="71"/>
      <c r="K12" s="71"/>
      <c r="L12" s="71"/>
      <c r="M12" s="71"/>
      <c r="N12" s="71"/>
      <c r="O12" s="71"/>
      <c r="P12" s="8" t="s">
        <v>3</v>
      </c>
    </row>
    <row r="13" spans="1:25" ht="12.75" customHeight="1" x14ac:dyDescent="0.4">
      <c r="A13" s="8" t="s">
        <v>4</v>
      </c>
      <c r="B13" s="6" t="s">
        <v>13</v>
      </c>
      <c r="C13" s="71"/>
      <c r="D13" s="71"/>
      <c r="E13" s="89" t="s">
        <v>176</v>
      </c>
      <c r="F13" s="71"/>
      <c r="G13" s="8" t="s">
        <v>4</v>
      </c>
      <c r="H13" s="71"/>
      <c r="I13" s="71"/>
      <c r="J13" s="71"/>
      <c r="K13" s="71"/>
      <c r="L13" s="71"/>
      <c r="M13" s="71"/>
      <c r="N13" s="71"/>
      <c r="O13" s="71"/>
      <c r="P13" s="8" t="s">
        <v>4</v>
      </c>
    </row>
    <row r="14" spans="1:25" ht="12.75" customHeight="1" x14ac:dyDescent="0.4">
      <c r="A14" s="8" t="s">
        <v>5</v>
      </c>
      <c r="B14" s="6" t="s">
        <v>6</v>
      </c>
      <c r="C14" s="71"/>
      <c r="D14" s="71"/>
      <c r="E14" s="89" t="s">
        <v>177</v>
      </c>
      <c r="F14" s="71"/>
      <c r="G14" s="8" t="s">
        <v>5</v>
      </c>
      <c r="H14" s="71"/>
      <c r="I14" s="71"/>
      <c r="J14" s="71"/>
      <c r="K14" s="71"/>
      <c r="L14" s="71"/>
      <c r="M14" s="71"/>
      <c r="N14" s="71"/>
      <c r="O14" s="71"/>
      <c r="P14" s="8" t="s">
        <v>5</v>
      </c>
    </row>
    <row r="15" spans="1:25" ht="12.75" customHeight="1" x14ac:dyDescent="0.4">
      <c r="A15" s="8" t="s">
        <v>25</v>
      </c>
      <c r="B15" s="6" t="s">
        <v>34</v>
      </c>
      <c r="C15" s="71"/>
      <c r="D15" s="71"/>
      <c r="E15" s="89" t="s">
        <v>178</v>
      </c>
      <c r="F15" s="71"/>
      <c r="G15" s="8" t="s">
        <v>25</v>
      </c>
      <c r="H15" s="71"/>
      <c r="I15" s="71"/>
      <c r="J15" s="71"/>
      <c r="K15" s="71"/>
      <c r="L15" s="71"/>
      <c r="M15" s="71"/>
      <c r="N15" s="71"/>
      <c r="O15" s="71"/>
      <c r="P15" s="8" t="s">
        <v>25</v>
      </c>
    </row>
    <row r="16" spans="1:25" ht="12.75" customHeight="1" x14ac:dyDescent="0.5">
      <c r="A16" s="72"/>
      <c r="B16" s="7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spans="1:16" ht="12.75" customHeight="1" x14ac:dyDescent="0.5">
      <c r="A17" s="4" t="s">
        <v>40</v>
      </c>
      <c r="B17" s="70"/>
      <c r="C17" s="71"/>
      <c r="D17" s="71"/>
      <c r="E17" s="71"/>
      <c r="F17" s="71"/>
      <c r="G17" s="4" t="s">
        <v>41</v>
      </c>
      <c r="H17" s="71"/>
      <c r="I17" s="71"/>
      <c r="J17" s="71"/>
      <c r="K17" s="71"/>
      <c r="L17" s="71"/>
      <c r="M17" s="71"/>
      <c r="N17" s="71"/>
      <c r="O17" s="71"/>
      <c r="P17" s="71"/>
    </row>
    <row r="18" spans="1:16" ht="12.75" customHeight="1" x14ac:dyDescent="0.5">
      <c r="A18" s="8" t="s">
        <v>3</v>
      </c>
      <c r="B18" s="70"/>
      <c r="C18" s="71"/>
      <c r="D18" s="71"/>
      <c r="E18" s="71"/>
      <c r="F18" s="71"/>
      <c r="G18" s="8" t="s">
        <v>3</v>
      </c>
      <c r="H18" s="71"/>
      <c r="I18" s="71"/>
      <c r="J18" s="71"/>
      <c r="K18" s="71"/>
      <c r="L18" s="71"/>
      <c r="M18" s="71"/>
      <c r="N18" s="71"/>
      <c r="O18" s="71"/>
      <c r="P18" s="71"/>
    </row>
    <row r="19" spans="1:16" ht="12.75" customHeight="1" x14ac:dyDescent="0.5">
      <c r="A19" s="8" t="s">
        <v>4</v>
      </c>
      <c r="B19" s="70"/>
      <c r="C19" s="71"/>
      <c r="D19" s="71"/>
      <c r="E19" s="71"/>
      <c r="F19" s="71"/>
      <c r="G19" s="8" t="s">
        <v>4</v>
      </c>
      <c r="H19" s="71"/>
      <c r="I19" s="71"/>
      <c r="J19" s="71"/>
      <c r="K19" s="71"/>
      <c r="L19" s="71"/>
      <c r="M19" s="71"/>
      <c r="N19" s="71"/>
      <c r="O19" s="71"/>
      <c r="P19" s="71"/>
    </row>
    <row r="20" spans="1:16" ht="12.75" customHeight="1" x14ac:dyDescent="0.5">
      <c r="A20" s="8" t="s">
        <v>5</v>
      </c>
      <c r="B20" s="70"/>
      <c r="C20" s="71"/>
      <c r="D20" s="71"/>
      <c r="E20" s="71"/>
      <c r="F20" s="71"/>
      <c r="G20" s="8" t="s">
        <v>5</v>
      </c>
      <c r="H20" s="71"/>
      <c r="I20" s="71"/>
      <c r="J20" s="71"/>
      <c r="K20" s="71"/>
      <c r="L20" s="71"/>
      <c r="M20" s="71"/>
      <c r="N20" s="71"/>
      <c r="O20" s="71"/>
      <c r="P20" s="71"/>
    </row>
    <row r="21" spans="1:16" ht="12.75" customHeight="1" x14ac:dyDescent="0.5">
      <c r="A21" s="8" t="s">
        <v>25</v>
      </c>
      <c r="B21" s="70"/>
      <c r="C21" s="71"/>
      <c r="D21" s="71"/>
      <c r="E21" s="71"/>
      <c r="F21" s="71"/>
      <c r="G21" s="8" t="s">
        <v>25</v>
      </c>
      <c r="H21" s="71"/>
      <c r="I21" s="71"/>
      <c r="J21" s="71"/>
      <c r="K21" s="71"/>
      <c r="L21" s="71"/>
      <c r="M21" s="71"/>
      <c r="N21" s="71"/>
      <c r="O21" s="71"/>
      <c r="P21" s="71"/>
    </row>
    <row r="22" spans="1:16" ht="12.75" customHeight="1" x14ac:dyDescent="0.5">
      <c r="B22" s="70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</row>
    <row r="23" spans="1:16" ht="12.75" customHeight="1" x14ac:dyDescent="0.4">
      <c r="A23" s="8"/>
      <c r="B23" s="3" t="s">
        <v>179</v>
      </c>
      <c r="H23" s="3" t="s">
        <v>180</v>
      </c>
      <c r="O23" s="71"/>
      <c r="P23" s="71"/>
    </row>
    <row r="24" spans="1:16" ht="12.75" customHeight="1" x14ac:dyDescent="0.4">
      <c r="A24" s="8" t="s">
        <v>3</v>
      </c>
      <c r="B24" s="6" t="s">
        <v>13</v>
      </c>
      <c r="E24" s="28">
        <v>15</v>
      </c>
      <c r="G24" s="28" t="s">
        <v>3</v>
      </c>
      <c r="H24" s="6" t="s">
        <v>15</v>
      </c>
      <c r="O24" s="18">
        <v>13.88</v>
      </c>
      <c r="P24" s="71"/>
    </row>
    <row r="25" spans="1:16" ht="12.75" customHeight="1" x14ac:dyDescent="0.4">
      <c r="A25" s="8" t="s">
        <v>4</v>
      </c>
      <c r="B25" s="6" t="s">
        <v>6</v>
      </c>
      <c r="D25" s="8"/>
      <c r="E25" s="28">
        <v>9</v>
      </c>
      <c r="G25" s="28" t="s">
        <v>4</v>
      </c>
      <c r="H25" s="6" t="s">
        <v>184</v>
      </c>
      <c r="O25" s="18">
        <v>13.25</v>
      </c>
      <c r="P25" s="71"/>
    </row>
    <row r="26" spans="1:16" ht="12.75" customHeight="1" x14ac:dyDescent="0.4">
      <c r="A26" s="8" t="s">
        <v>5</v>
      </c>
      <c r="B26" s="6" t="s">
        <v>34</v>
      </c>
      <c r="E26" s="28">
        <v>8</v>
      </c>
      <c r="G26" s="28" t="s">
        <v>5</v>
      </c>
      <c r="H26" s="6" t="s">
        <v>185</v>
      </c>
      <c r="O26" s="18">
        <v>12.5</v>
      </c>
      <c r="P26" s="71"/>
    </row>
    <row r="27" spans="1:16" ht="12.75" customHeight="1" x14ac:dyDescent="0.55000000000000004">
      <c r="A27" s="8" t="s">
        <v>25</v>
      </c>
      <c r="B27" s="6" t="s">
        <v>33</v>
      </c>
      <c r="D27" s="8"/>
      <c r="E27" s="28">
        <v>7</v>
      </c>
      <c r="G27" s="28" t="s">
        <v>25</v>
      </c>
      <c r="H27" s="6" t="s">
        <v>186</v>
      </c>
      <c r="L27" s="1"/>
      <c r="O27" s="18">
        <v>10.67</v>
      </c>
      <c r="P27" s="71"/>
    </row>
    <row r="28" spans="1:16" ht="12.75" customHeight="1" x14ac:dyDescent="0.55000000000000004">
      <c r="B28" s="67"/>
      <c r="C28" s="1"/>
      <c r="D28" s="1"/>
      <c r="E28" s="1"/>
      <c r="F28" s="1"/>
      <c r="G28" s="8"/>
      <c r="I28" s="1"/>
      <c r="J28" s="1"/>
      <c r="K28" s="1"/>
      <c r="L28" s="1"/>
      <c r="M28" s="1"/>
      <c r="P28" s="71"/>
    </row>
    <row r="29" spans="1:16" ht="12.75" customHeight="1" x14ac:dyDescent="0.5"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  <row r="30" spans="1:16" ht="12.75" customHeight="1" x14ac:dyDescent="0.5">
      <c r="A30" s="73" t="s">
        <v>148</v>
      </c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</row>
    <row r="31" spans="1:16" ht="12.75" customHeight="1" x14ac:dyDescent="0.5"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</row>
    <row r="32" spans="1:16" ht="12.75" customHeight="1" x14ac:dyDescent="0.4">
      <c r="A32" s="4" t="s">
        <v>38</v>
      </c>
      <c r="D32" s="4"/>
    </row>
    <row r="33" spans="1:25" ht="12.75" customHeight="1" x14ac:dyDescent="0.55000000000000004">
      <c r="A33" s="2"/>
      <c r="B33" s="2" t="s">
        <v>6</v>
      </c>
      <c r="D33" s="15"/>
      <c r="E33" s="15"/>
      <c r="F33" s="2" t="s">
        <v>33</v>
      </c>
      <c r="I33" s="1"/>
      <c r="J33" s="1"/>
      <c r="K33" s="1"/>
      <c r="L33" s="15"/>
      <c r="M33" s="2" t="s">
        <v>13</v>
      </c>
      <c r="N33" s="15"/>
      <c r="O33" s="15"/>
      <c r="S33" s="15"/>
      <c r="T33" s="2" t="s">
        <v>34</v>
      </c>
      <c r="W33" s="1"/>
      <c r="X33" s="15"/>
      <c r="Y33" s="8"/>
    </row>
    <row r="34" spans="1:25" ht="12.75" customHeight="1" x14ac:dyDescent="0.55000000000000004">
      <c r="A34" s="8">
        <v>1</v>
      </c>
      <c r="B34" s="6" t="s">
        <v>18</v>
      </c>
      <c r="C34" s="8">
        <v>864</v>
      </c>
      <c r="E34" s="8">
        <v>1</v>
      </c>
      <c r="F34" s="6" t="s">
        <v>154</v>
      </c>
      <c r="I34" s="1"/>
      <c r="J34" s="8">
        <v>864</v>
      </c>
      <c r="L34" s="8">
        <v>1</v>
      </c>
      <c r="M34" s="6" t="s">
        <v>20</v>
      </c>
      <c r="Q34" s="8">
        <v>832</v>
      </c>
      <c r="S34" s="8">
        <v>1</v>
      </c>
      <c r="T34" s="6" t="s">
        <v>120</v>
      </c>
      <c r="W34" s="1"/>
      <c r="X34" s="8">
        <v>797</v>
      </c>
    </row>
    <row r="35" spans="1:25" ht="12.75" customHeight="1" x14ac:dyDescent="0.55000000000000004">
      <c r="A35" s="8">
        <v>2</v>
      </c>
      <c r="B35" s="6" t="s">
        <v>119</v>
      </c>
      <c r="C35" s="8">
        <v>804</v>
      </c>
      <c r="E35" s="8">
        <v>2</v>
      </c>
      <c r="F35" s="6" t="s">
        <v>182</v>
      </c>
      <c r="I35" s="1"/>
      <c r="J35" s="8">
        <v>789</v>
      </c>
      <c r="L35" s="8">
        <v>2</v>
      </c>
      <c r="M35" s="6" t="s">
        <v>21</v>
      </c>
      <c r="Q35" s="8">
        <v>841</v>
      </c>
      <c r="S35" s="8">
        <v>2</v>
      </c>
      <c r="T35" s="6" t="s">
        <v>71</v>
      </c>
      <c r="W35" s="1"/>
      <c r="X35" s="8">
        <v>805</v>
      </c>
    </row>
    <row r="36" spans="1:25" ht="12.75" customHeight="1" x14ac:dyDescent="0.55000000000000004">
      <c r="A36" s="8">
        <v>3</v>
      </c>
      <c r="B36" s="6" t="s">
        <v>19</v>
      </c>
      <c r="C36" s="8">
        <v>839</v>
      </c>
      <c r="E36" s="8">
        <v>5</v>
      </c>
      <c r="F36" s="6" t="s">
        <v>123</v>
      </c>
      <c r="I36" s="1"/>
      <c r="J36" s="8">
        <v>869</v>
      </c>
      <c r="L36" s="8">
        <v>5</v>
      </c>
      <c r="M36" s="6" t="s">
        <v>68</v>
      </c>
      <c r="Q36" s="8">
        <v>840</v>
      </c>
      <c r="S36" s="8">
        <v>5</v>
      </c>
      <c r="T36" s="6" t="s">
        <v>69</v>
      </c>
      <c r="W36" s="1"/>
      <c r="X36" s="8">
        <v>824</v>
      </c>
    </row>
    <row r="37" spans="1:25" ht="12.75" customHeight="1" x14ac:dyDescent="0.55000000000000004">
      <c r="A37" s="8">
        <v>4</v>
      </c>
      <c r="B37" s="6" t="s">
        <v>181</v>
      </c>
      <c r="C37" s="8">
        <v>812</v>
      </c>
      <c r="E37" s="8">
        <v>6</v>
      </c>
      <c r="F37" s="6" t="s">
        <v>65</v>
      </c>
      <c r="I37" s="1"/>
      <c r="J37" s="8">
        <v>849</v>
      </c>
      <c r="L37" s="8">
        <v>6</v>
      </c>
      <c r="M37" s="6" t="s">
        <v>67</v>
      </c>
      <c r="Q37" s="8">
        <v>842</v>
      </c>
      <c r="S37" s="8">
        <v>6</v>
      </c>
      <c r="T37" s="6" t="s">
        <v>72</v>
      </c>
      <c r="W37" s="1"/>
      <c r="X37" s="8">
        <v>814</v>
      </c>
    </row>
    <row r="38" spans="1:25" ht="6" customHeight="1" x14ac:dyDescent="0.55000000000000004">
      <c r="I38" s="1"/>
      <c r="W38" s="1"/>
    </row>
    <row r="39" spans="1:25" ht="12.75" customHeight="1" x14ac:dyDescent="0.55000000000000004">
      <c r="C39" s="16">
        <f>SUM(C34:C38)</f>
        <v>3319</v>
      </c>
      <c r="D39" s="5">
        <v>3</v>
      </c>
      <c r="I39" s="1"/>
      <c r="J39" s="16">
        <f>SUM(J34:J38)</f>
        <v>3371</v>
      </c>
      <c r="K39" s="5">
        <v>1</v>
      </c>
      <c r="Q39" s="16">
        <f>SUM(Q34:Q38)</f>
        <v>3355</v>
      </c>
      <c r="R39" s="5">
        <v>2</v>
      </c>
      <c r="W39" s="1"/>
      <c r="X39" s="16">
        <f>SUM(X34:X38)</f>
        <v>3240</v>
      </c>
      <c r="Y39" s="5">
        <v>4</v>
      </c>
    </row>
    <row r="40" spans="1:25" ht="12.75" customHeight="1" x14ac:dyDescent="0.4"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1:25" ht="12.75" customHeight="1" x14ac:dyDescent="0.5"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</row>
    <row r="42" spans="1:25" ht="12.75" customHeight="1" x14ac:dyDescent="0.5">
      <c r="A42" s="22" t="s">
        <v>145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71"/>
      <c r="O42" s="71"/>
      <c r="P42" s="71"/>
    </row>
    <row r="43" spans="1:25" ht="12.75" customHeight="1" thickBot="1" x14ac:dyDescent="0.6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71"/>
      <c r="O43" s="71"/>
      <c r="P43" s="71"/>
    </row>
    <row r="44" spans="1:25" ht="12.75" customHeight="1" x14ac:dyDescent="0.4">
      <c r="A44" s="41" t="s">
        <v>48</v>
      </c>
      <c r="B44" s="74"/>
      <c r="C44" s="75">
        <v>1</v>
      </c>
      <c r="D44" s="7">
        <v>2</v>
      </c>
      <c r="E44" s="7">
        <v>3</v>
      </c>
      <c r="F44" s="7">
        <v>4</v>
      </c>
      <c r="G44" s="7">
        <v>5</v>
      </c>
      <c r="H44" s="7">
        <v>6</v>
      </c>
      <c r="I44" s="7">
        <v>7</v>
      </c>
      <c r="J44" s="7">
        <v>8</v>
      </c>
      <c r="K44" s="42" t="s">
        <v>146</v>
      </c>
      <c r="L44" s="7" t="s">
        <v>147</v>
      </c>
      <c r="M44" s="76" t="s">
        <v>0</v>
      </c>
      <c r="N44" s="71"/>
      <c r="O44" s="71"/>
      <c r="P44" s="71"/>
    </row>
    <row r="45" spans="1:25" ht="12.75" customHeight="1" x14ac:dyDescent="0.4">
      <c r="A45" s="43" t="s">
        <v>1</v>
      </c>
      <c r="B45" s="54"/>
      <c r="C45" s="8" t="s">
        <v>49</v>
      </c>
      <c r="D45" s="9" t="s">
        <v>50</v>
      </c>
      <c r="E45" s="31" t="s">
        <v>51</v>
      </c>
      <c r="F45" s="31" t="s">
        <v>52</v>
      </c>
      <c r="G45" s="31" t="s">
        <v>53</v>
      </c>
      <c r="H45" s="31" t="s">
        <v>54</v>
      </c>
      <c r="I45" s="31" t="s">
        <v>55</v>
      </c>
      <c r="J45" s="31" t="s">
        <v>56</v>
      </c>
      <c r="K45" s="19"/>
      <c r="L45" s="77"/>
      <c r="M45" s="54"/>
      <c r="N45" s="71"/>
      <c r="O45" s="71"/>
      <c r="P45" s="71"/>
    </row>
    <row r="46" spans="1:25" ht="12.75" customHeight="1" thickBot="1" x14ac:dyDescent="0.45">
      <c r="A46" s="44" t="s">
        <v>2</v>
      </c>
      <c r="B46" s="10"/>
      <c r="C46" s="20"/>
      <c r="D46" s="11"/>
      <c r="E46" s="11"/>
      <c r="F46" s="11"/>
      <c r="G46" s="11"/>
      <c r="H46" s="11"/>
      <c r="I46" s="11"/>
      <c r="J46" s="11"/>
      <c r="K46" s="20"/>
      <c r="L46" s="11"/>
      <c r="M46" s="62"/>
      <c r="N46" s="71"/>
      <c r="O46" s="71"/>
      <c r="P46" s="71"/>
    </row>
    <row r="47" spans="1:25" ht="12.75" customHeight="1" x14ac:dyDescent="0.4">
      <c r="A47" s="45" t="s">
        <v>26</v>
      </c>
      <c r="B47" s="61"/>
      <c r="C47" s="59"/>
      <c r="D47" s="47"/>
      <c r="E47" s="47"/>
      <c r="F47" s="47"/>
      <c r="G47" s="47"/>
      <c r="H47" s="47"/>
      <c r="I47" s="47"/>
      <c r="J47" s="47"/>
      <c r="K47" s="46"/>
      <c r="L47" s="78"/>
      <c r="M47" s="79"/>
      <c r="N47" s="71"/>
      <c r="O47" s="71"/>
      <c r="P47" s="71"/>
    </row>
    <row r="48" spans="1:25" ht="12.75" customHeight="1" x14ac:dyDescent="0.4">
      <c r="A48" s="55" t="s">
        <v>125</v>
      </c>
      <c r="B48" s="54"/>
      <c r="C48" s="66"/>
      <c r="D48" s="13">
        <v>7.5</v>
      </c>
      <c r="E48" s="14">
        <v>8.5</v>
      </c>
      <c r="F48" s="14">
        <v>16</v>
      </c>
      <c r="G48" s="14"/>
      <c r="H48" s="14"/>
      <c r="I48" s="14"/>
      <c r="J48" s="14"/>
      <c r="K48" s="32">
        <f t="shared" ref="K48:K53" si="0">SUM(C48:J48)</f>
        <v>32</v>
      </c>
      <c r="L48" s="80">
        <f>AVERAGE(C48:J48)</f>
        <v>10.666666666666666</v>
      </c>
      <c r="M48" s="38">
        <v>4</v>
      </c>
      <c r="N48" s="71"/>
      <c r="O48" s="71"/>
      <c r="P48" s="71"/>
    </row>
    <row r="49" spans="1:16" ht="12.75" customHeight="1" x14ac:dyDescent="0.4">
      <c r="A49" s="48" t="s">
        <v>28</v>
      </c>
      <c r="B49" s="63"/>
      <c r="C49" s="29">
        <v>11.5</v>
      </c>
      <c r="D49" s="17">
        <v>9</v>
      </c>
      <c r="E49" s="17">
        <v>10</v>
      </c>
      <c r="F49" s="17"/>
      <c r="G49" s="17"/>
      <c r="H49" s="17"/>
      <c r="I49" s="17"/>
      <c r="J49" s="17"/>
      <c r="K49" s="30">
        <f t="shared" si="0"/>
        <v>30.5</v>
      </c>
      <c r="L49" s="81">
        <f>AVERAGE(C49:J49)</f>
        <v>10.166666666666666</v>
      </c>
      <c r="M49" s="34">
        <v>6</v>
      </c>
      <c r="N49" s="71"/>
      <c r="O49" s="71"/>
      <c r="P49" s="71"/>
    </row>
    <row r="50" spans="1:16" ht="12.75" customHeight="1" x14ac:dyDescent="0.4">
      <c r="A50" s="48" t="s">
        <v>27</v>
      </c>
      <c r="B50" s="63"/>
      <c r="C50" s="29">
        <v>13</v>
      </c>
      <c r="D50" s="17">
        <v>4</v>
      </c>
      <c r="E50" s="17"/>
      <c r="F50" s="17">
        <v>13</v>
      </c>
      <c r="G50" s="17"/>
      <c r="H50" s="17"/>
      <c r="I50" s="17"/>
      <c r="J50" s="17"/>
      <c r="K50" s="30">
        <f t="shared" si="0"/>
        <v>30</v>
      </c>
      <c r="L50" s="81">
        <f>AVERAGE(C50:J50)</f>
        <v>10</v>
      </c>
      <c r="M50" s="34">
        <v>7</v>
      </c>
      <c r="N50" s="71"/>
      <c r="O50" s="71"/>
      <c r="P50" s="71"/>
    </row>
    <row r="51" spans="1:16" ht="12.75" customHeight="1" x14ac:dyDescent="0.4">
      <c r="A51" s="48" t="s">
        <v>157</v>
      </c>
      <c r="B51" s="63"/>
      <c r="C51" s="29"/>
      <c r="D51" s="17"/>
      <c r="E51" s="17">
        <v>4</v>
      </c>
      <c r="F51" s="17">
        <v>14.5</v>
      </c>
      <c r="G51" s="17"/>
      <c r="H51" s="17"/>
      <c r="I51" s="17"/>
      <c r="J51" s="17"/>
      <c r="K51" s="30">
        <f t="shared" si="0"/>
        <v>18.5</v>
      </c>
      <c r="L51" s="81">
        <f>AVERAGE(C51:J51)</f>
        <v>9.25</v>
      </c>
      <c r="M51" s="34">
        <v>10</v>
      </c>
      <c r="N51" s="71"/>
      <c r="O51" s="71"/>
      <c r="P51" s="71"/>
    </row>
    <row r="52" spans="1:16" ht="12.75" customHeight="1" x14ac:dyDescent="0.4">
      <c r="A52" s="48" t="s">
        <v>124</v>
      </c>
      <c r="B52" s="63"/>
      <c r="C52" s="29"/>
      <c r="D52" s="17">
        <v>1</v>
      </c>
      <c r="E52" s="17">
        <v>7</v>
      </c>
      <c r="F52" s="17"/>
      <c r="G52" s="17"/>
      <c r="H52" s="17"/>
      <c r="I52" s="17"/>
      <c r="J52" s="17"/>
      <c r="K52" s="30">
        <f t="shared" si="0"/>
        <v>8</v>
      </c>
      <c r="L52" s="81">
        <f>AVERAGE(C52:J52)</f>
        <v>4</v>
      </c>
      <c r="M52" s="34">
        <v>18</v>
      </c>
      <c r="N52" s="71"/>
      <c r="O52" s="71"/>
      <c r="P52" s="71"/>
    </row>
    <row r="53" spans="1:16" ht="12.75" customHeight="1" x14ac:dyDescent="0.4">
      <c r="A53" s="48" t="s">
        <v>183</v>
      </c>
      <c r="B53" s="87"/>
      <c r="C53" s="29"/>
      <c r="D53" s="17"/>
      <c r="E53" s="17"/>
      <c r="F53" s="82">
        <v>1</v>
      </c>
      <c r="G53" s="82"/>
      <c r="H53" s="82"/>
      <c r="I53" s="82"/>
      <c r="J53" s="82"/>
      <c r="K53" s="30">
        <f t="shared" si="0"/>
        <v>1</v>
      </c>
      <c r="L53" s="81"/>
      <c r="M53" s="34"/>
      <c r="N53" s="71"/>
      <c r="O53" s="71"/>
      <c r="P53" s="71"/>
    </row>
    <row r="54" spans="1:16" ht="12.75" customHeight="1" x14ac:dyDescent="0.4">
      <c r="A54" s="49" t="s">
        <v>14</v>
      </c>
      <c r="B54" s="64"/>
      <c r="C54" s="60"/>
      <c r="D54" s="51"/>
      <c r="E54" s="51"/>
      <c r="F54" s="51"/>
      <c r="G54" s="51"/>
      <c r="H54" s="51"/>
      <c r="I54" s="51"/>
      <c r="J54" s="51"/>
      <c r="K54" s="50"/>
      <c r="L54" s="83"/>
      <c r="M54" s="52"/>
      <c r="N54" s="71"/>
      <c r="O54" s="71"/>
      <c r="P54" s="71"/>
    </row>
    <row r="55" spans="1:16" ht="12.75" customHeight="1" x14ac:dyDescent="0.4">
      <c r="A55" s="55" t="s">
        <v>127</v>
      </c>
      <c r="B55" s="54"/>
      <c r="C55" s="12"/>
      <c r="D55" s="13">
        <v>12</v>
      </c>
      <c r="E55" s="14">
        <v>14.5</v>
      </c>
      <c r="F55" s="14"/>
      <c r="G55" s="14"/>
      <c r="H55" s="14"/>
      <c r="I55" s="14"/>
      <c r="J55" s="13"/>
      <c r="K55" s="21">
        <f t="shared" ref="K55:K61" si="1">SUM(C55:J55)</f>
        <v>26.5</v>
      </c>
      <c r="L55" s="84">
        <f>AVERAGE(C55:J55)</f>
        <v>13.25</v>
      </c>
      <c r="M55" s="38">
        <v>2</v>
      </c>
      <c r="N55" s="71"/>
      <c r="O55" s="71"/>
      <c r="P55" s="71"/>
    </row>
    <row r="56" spans="1:16" ht="12.75" customHeight="1" x14ac:dyDescent="0.4">
      <c r="A56" s="55" t="s">
        <v>75</v>
      </c>
      <c r="B56" s="63"/>
      <c r="C56" s="29">
        <v>16</v>
      </c>
      <c r="D56" s="17">
        <v>11</v>
      </c>
      <c r="E56" s="17">
        <v>11</v>
      </c>
      <c r="F56" s="17">
        <v>12</v>
      </c>
      <c r="G56" s="17"/>
      <c r="H56" s="17"/>
      <c r="I56" s="17"/>
      <c r="J56" s="17"/>
      <c r="K56" s="30">
        <f t="shared" si="1"/>
        <v>50</v>
      </c>
      <c r="L56" s="81">
        <f>AVERAGE(C56:J56)</f>
        <v>12.5</v>
      </c>
      <c r="M56" s="34">
        <v>3</v>
      </c>
      <c r="N56" s="71"/>
      <c r="O56" s="71"/>
      <c r="P56" s="71"/>
    </row>
    <row r="57" spans="1:16" ht="12.75" customHeight="1" x14ac:dyDescent="0.4">
      <c r="A57" s="55" t="s">
        <v>22</v>
      </c>
      <c r="B57" s="86"/>
      <c r="C57" s="29">
        <v>14</v>
      </c>
      <c r="D57" s="17">
        <v>6</v>
      </c>
      <c r="E57" s="17"/>
      <c r="F57" s="17">
        <v>11</v>
      </c>
      <c r="G57" s="17"/>
      <c r="H57" s="17"/>
      <c r="I57" s="17"/>
      <c r="J57" s="17"/>
      <c r="K57" s="30">
        <f t="shared" si="1"/>
        <v>31</v>
      </c>
      <c r="L57" s="81">
        <f>AVERAGE(C57:J57)</f>
        <v>10.333333333333334</v>
      </c>
      <c r="M57" s="34">
        <v>5</v>
      </c>
      <c r="N57" s="71"/>
      <c r="O57" s="71"/>
      <c r="P57" s="71"/>
    </row>
    <row r="58" spans="1:16" ht="12.75" customHeight="1" x14ac:dyDescent="0.4">
      <c r="A58" s="55" t="s">
        <v>23</v>
      </c>
      <c r="B58" s="63"/>
      <c r="C58" s="29">
        <v>5</v>
      </c>
      <c r="D58" s="17"/>
      <c r="E58" s="17">
        <v>16</v>
      </c>
      <c r="F58" s="17">
        <v>8</v>
      </c>
      <c r="G58" s="17"/>
      <c r="H58" s="17"/>
      <c r="I58" s="17"/>
      <c r="J58" s="17"/>
      <c r="K58" s="30">
        <f t="shared" si="1"/>
        <v>29</v>
      </c>
      <c r="L58" s="81">
        <f>AVERAGE(C58:J58)</f>
        <v>9.6666666666666661</v>
      </c>
      <c r="M58" s="34">
        <v>8</v>
      </c>
      <c r="N58" s="71"/>
      <c r="O58" s="71"/>
      <c r="P58" s="71"/>
    </row>
    <row r="59" spans="1:16" ht="12.75" customHeight="1" x14ac:dyDescent="0.4">
      <c r="A59" s="55" t="s">
        <v>76</v>
      </c>
      <c r="B59" s="63"/>
      <c r="C59" s="29">
        <v>8.5</v>
      </c>
      <c r="D59" s="17"/>
      <c r="E59" s="17"/>
      <c r="F59" s="17">
        <v>10</v>
      </c>
      <c r="G59" s="17"/>
      <c r="H59" s="17"/>
      <c r="I59" s="17"/>
      <c r="J59" s="17"/>
      <c r="K59" s="30">
        <f t="shared" si="1"/>
        <v>18.5</v>
      </c>
      <c r="L59" s="81">
        <f>AVERAGE(C59:J59)</f>
        <v>9.25</v>
      </c>
      <c r="M59" s="34">
        <v>10</v>
      </c>
      <c r="N59" s="71"/>
      <c r="O59" s="71"/>
      <c r="P59" s="71"/>
    </row>
    <row r="60" spans="1:16" ht="12.75" customHeight="1" x14ac:dyDescent="0.4">
      <c r="A60" s="55" t="s">
        <v>126</v>
      </c>
      <c r="B60" s="63"/>
      <c r="C60" s="29"/>
      <c r="D60" s="17">
        <v>16</v>
      </c>
      <c r="E60" s="17"/>
      <c r="F60" s="17"/>
      <c r="G60" s="17"/>
      <c r="H60" s="17"/>
      <c r="I60" s="17"/>
      <c r="J60" s="17"/>
      <c r="K60" s="30">
        <f t="shared" si="1"/>
        <v>16</v>
      </c>
      <c r="L60" s="81"/>
      <c r="M60" s="34"/>
      <c r="N60" s="71"/>
      <c r="O60" s="71"/>
      <c r="P60" s="71"/>
    </row>
    <row r="61" spans="1:16" ht="12.75" customHeight="1" x14ac:dyDescent="0.4">
      <c r="A61" s="55" t="s">
        <v>158</v>
      </c>
      <c r="B61" s="87"/>
      <c r="C61" s="29"/>
      <c r="D61" s="17"/>
      <c r="E61" s="17">
        <v>14.5</v>
      </c>
      <c r="F61" s="82"/>
      <c r="G61" s="82"/>
      <c r="H61" s="82"/>
      <c r="I61" s="82"/>
      <c r="J61" s="82"/>
      <c r="K61" s="30">
        <f t="shared" si="1"/>
        <v>14.5</v>
      </c>
      <c r="L61" s="81"/>
      <c r="M61" s="34"/>
      <c r="N61" s="71"/>
      <c r="O61" s="71"/>
      <c r="P61" s="71"/>
    </row>
    <row r="62" spans="1:16" ht="12.75" customHeight="1" x14ac:dyDescent="0.4">
      <c r="A62" s="49" t="s">
        <v>7</v>
      </c>
      <c r="B62" s="64"/>
      <c r="C62" s="60"/>
      <c r="D62" s="51"/>
      <c r="E62" s="51"/>
      <c r="F62" s="51"/>
      <c r="G62" s="51"/>
      <c r="H62" s="51"/>
      <c r="I62" s="51"/>
      <c r="J62" s="51"/>
      <c r="K62" s="50"/>
      <c r="L62" s="83"/>
      <c r="M62" s="52"/>
      <c r="N62" s="71"/>
      <c r="O62" s="71"/>
      <c r="P62" s="71"/>
    </row>
    <row r="63" spans="1:16" ht="12.75" customHeight="1" x14ac:dyDescent="0.4">
      <c r="A63" s="55" t="s">
        <v>8</v>
      </c>
      <c r="B63" s="54"/>
      <c r="C63" s="12">
        <v>15</v>
      </c>
      <c r="D63" s="13">
        <v>14</v>
      </c>
      <c r="E63" s="14">
        <v>12</v>
      </c>
      <c r="F63" s="14">
        <v>14.5</v>
      </c>
      <c r="G63" s="13"/>
      <c r="H63" s="13"/>
      <c r="I63" s="13"/>
      <c r="J63" s="13"/>
      <c r="K63" s="21">
        <f>SUM(C63:J63)</f>
        <v>55.5</v>
      </c>
      <c r="L63" s="84">
        <f>AVERAGE(C63:J63)</f>
        <v>13.875</v>
      </c>
      <c r="M63" s="38">
        <v>1</v>
      </c>
      <c r="N63" s="71"/>
      <c r="O63" s="71"/>
      <c r="P63" s="71"/>
    </row>
    <row r="64" spans="1:16" ht="12.75" customHeight="1" x14ac:dyDescent="0.4">
      <c r="A64" s="55" t="s">
        <v>12</v>
      </c>
      <c r="B64" s="63"/>
      <c r="C64" s="29">
        <v>6</v>
      </c>
      <c r="D64" s="17">
        <v>10</v>
      </c>
      <c r="E64" s="17">
        <v>13</v>
      </c>
      <c r="F64" s="17">
        <v>9</v>
      </c>
      <c r="G64" s="36"/>
      <c r="H64" s="36"/>
      <c r="I64" s="36"/>
      <c r="J64" s="36"/>
      <c r="K64" s="30">
        <f>SUM(C64:J64)</f>
        <v>38</v>
      </c>
      <c r="L64" s="81">
        <f>AVERAGE(C64:J64)</f>
        <v>9.5</v>
      </c>
      <c r="M64" s="34">
        <v>9</v>
      </c>
      <c r="N64" s="71"/>
      <c r="O64" s="71"/>
      <c r="P64" s="71"/>
    </row>
    <row r="65" spans="1:16" ht="12.75" customHeight="1" x14ac:dyDescent="0.4">
      <c r="A65" s="55" t="s">
        <v>11</v>
      </c>
      <c r="B65" s="63"/>
      <c r="C65" s="29">
        <v>8.5</v>
      </c>
      <c r="D65" s="17">
        <v>5</v>
      </c>
      <c r="E65" s="17">
        <v>0</v>
      </c>
      <c r="F65" s="17">
        <v>5</v>
      </c>
      <c r="G65" s="36"/>
      <c r="H65" s="36"/>
      <c r="I65" s="36"/>
      <c r="J65" s="36"/>
      <c r="K65" s="30">
        <f>SUM(C65:J65)</f>
        <v>18.5</v>
      </c>
      <c r="L65" s="81">
        <f>AVERAGE(C65:J65)</f>
        <v>4.625</v>
      </c>
      <c r="M65" s="34">
        <v>16</v>
      </c>
      <c r="N65" s="71"/>
      <c r="O65" s="71"/>
      <c r="P65" s="71"/>
    </row>
    <row r="66" spans="1:16" ht="12.75" customHeight="1" x14ac:dyDescent="0.4">
      <c r="A66" s="55" t="s">
        <v>128</v>
      </c>
      <c r="B66" s="63"/>
      <c r="C66" s="29"/>
      <c r="D66" s="17">
        <v>2</v>
      </c>
      <c r="E66" s="17">
        <v>8.5</v>
      </c>
      <c r="F66" s="17">
        <v>3</v>
      </c>
      <c r="G66" s="36"/>
      <c r="H66" s="36"/>
      <c r="I66" s="36"/>
      <c r="J66" s="36"/>
      <c r="K66" s="30">
        <f>SUM(C66:J66)</f>
        <v>13.5</v>
      </c>
      <c r="L66" s="81">
        <f>AVERAGE(C66:J66)</f>
        <v>4.5</v>
      </c>
      <c r="M66" s="34">
        <v>17</v>
      </c>
      <c r="N66" s="71"/>
      <c r="O66" s="71"/>
      <c r="P66" s="71"/>
    </row>
    <row r="67" spans="1:16" ht="12.75" customHeight="1" x14ac:dyDescent="0.4">
      <c r="A67" s="53" t="s">
        <v>77</v>
      </c>
      <c r="B67" s="87"/>
      <c r="C67" s="23">
        <v>3</v>
      </c>
      <c r="D67" s="24"/>
      <c r="E67" s="24">
        <v>0</v>
      </c>
      <c r="F67" s="82"/>
      <c r="G67" s="24"/>
      <c r="H67" s="24"/>
      <c r="I67" s="24"/>
      <c r="J67" s="24"/>
      <c r="K67" s="30">
        <f>SUM(C67:J67)</f>
        <v>3</v>
      </c>
      <c r="L67" s="81">
        <f>AVERAGE(C67:J67)</f>
        <v>1.5</v>
      </c>
      <c r="M67" s="37">
        <v>19</v>
      </c>
      <c r="N67" s="71"/>
      <c r="O67" s="71"/>
      <c r="P67" s="71"/>
    </row>
    <row r="68" spans="1:16" ht="12.75" customHeight="1" x14ac:dyDescent="0.4">
      <c r="A68" s="49" t="s">
        <v>57</v>
      </c>
      <c r="B68" s="64"/>
      <c r="C68" s="60"/>
      <c r="D68" s="51"/>
      <c r="E68" s="51"/>
      <c r="F68" s="51"/>
      <c r="G68" s="51"/>
      <c r="H68" s="51"/>
      <c r="I68" s="51"/>
      <c r="J68" s="51"/>
      <c r="K68" s="50"/>
      <c r="L68" s="83"/>
      <c r="M68" s="52"/>
      <c r="N68" s="71"/>
      <c r="O68" s="71"/>
      <c r="P68" s="71"/>
    </row>
    <row r="69" spans="1:16" ht="12.75" customHeight="1" x14ac:dyDescent="0.4">
      <c r="A69" s="55" t="s">
        <v>81</v>
      </c>
      <c r="B69" s="54"/>
      <c r="C69" s="12">
        <v>11.5</v>
      </c>
      <c r="D69" s="13">
        <v>7.5</v>
      </c>
      <c r="E69" s="13"/>
      <c r="F69" s="13">
        <v>6</v>
      </c>
      <c r="G69" s="13"/>
      <c r="H69" s="13"/>
      <c r="I69" s="13"/>
      <c r="J69" s="13"/>
      <c r="K69" s="21">
        <f t="shared" ref="K69:K75" si="2">SUM(C69:J69)</f>
        <v>25</v>
      </c>
      <c r="L69" s="84">
        <f>AVERAGE(C69:J69)</f>
        <v>8.3333333333333339</v>
      </c>
      <c r="M69" s="33">
        <v>12</v>
      </c>
      <c r="N69" s="71"/>
      <c r="O69" s="71"/>
      <c r="P69" s="71"/>
    </row>
    <row r="70" spans="1:16" ht="12.75" customHeight="1" x14ac:dyDescent="0.4">
      <c r="A70" s="48" t="s">
        <v>129</v>
      </c>
      <c r="B70" s="63"/>
      <c r="C70" s="35"/>
      <c r="D70" s="36">
        <v>13</v>
      </c>
      <c r="E70" s="36">
        <v>5</v>
      </c>
      <c r="F70" s="17">
        <v>2</v>
      </c>
      <c r="G70" s="17"/>
      <c r="H70" s="17"/>
      <c r="I70" s="17"/>
      <c r="J70" s="17"/>
      <c r="K70" s="30">
        <f t="shared" si="2"/>
        <v>20</v>
      </c>
      <c r="L70" s="81">
        <f>AVERAGE(C70:J70)</f>
        <v>6.666666666666667</v>
      </c>
      <c r="M70" s="39">
        <v>13</v>
      </c>
      <c r="N70" s="71"/>
      <c r="O70" s="71"/>
      <c r="P70" s="71"/>
    </row>
    <row r="71" spans="1:16" ht="12.75" customHeight="1" x14ac:dyDescent="0.4">
      <c r="A71" s="48" t="s">
        <v>78</v>
      </c>
      <c r="B71" s="63"/>
      <c r="C71" s="35">
        <v>7</v>
      </c>
      <c r="D71" s="36"/>
      <c r="E71" s="36">
        <v>6</v>
      </c>
      <c r="F71" s="17">
        <v>7</v>
      </c>
      <c r="G71" s="17"/>
      <c r="H71" s="17"/>
      <c r="I71" s="17"/>
      <c r="J71" s="17"/>
      <c r="K71" s="30">
        <f t="shared" si="2"/>
        <v>20</v>
      </c>
      <c r="L71" s="81">
        <f>AVERAGE(C71:J71)</f>
        <v>6.666666666666667</v>
      </c>
      <c r="M71" s="39">
        <v>13</v>
      </c>
      <c r="N71" s="71"/>
      <c r="O71" s="71"/>
      <c r="P71" s="71"/>
    </row>
    <row r="72" spans="1:16" ht="12.75" customHeight="1" x14ac:dyDescent="0.4">
      <c r="A72" s="48" t="s">
        <v>80</v>
      </c>
      <c r="B72" s="63"/>
      <c r="C72" s="35">
        <v>10</v>
      </c>
      <c r="D72" s="36">
        <v>3</v>
      </c>
      <c r="E72" s="36">
        <v>3</v>
      </c>
      <c r="F72" s="36">
        <v>4</v>
      </c>
      <c r="G72" s="36"/>
      <c r="H72" s="36"/>
      <c r="I72" s="36"/>
      <c r="J72" s="36"/>
      <c r="K72" s="30">
        <f t="shared" si="2"/>
        <v>20</v>
      </c>
      <c r="L72" s="81">
        <f>AVERAGE(C72:J72)</f>
        <v>5</v>
      </c>
      <c r="M72" s="39">
        <v>15</v>
      </c>
      <c r="N72" s="71"/>
      <c r="O72" s="71"/>
      <c r="P72" s="71"/>
    </row>
    <row r="73" spans="1:16" ht="12.75" customHeight="1" x14ac:dyDescent="0.4">
      <c r="A73" s="48" t="s">
        <v>130</v>
      </c>
      <c r="B73" s="63"/>
      <c r="C73" s="35"/>
      <c r="D73" s="36">
        <v>15</v>
      </c>
      <c r="E73" s="36"/>
      <c r="F73" s="36"/>
      <c r="G73" s="36"/>
      <c r="H73" s="36"/>
      <c r="I73" s="36"/>
      <c r="J73" s="36"/>
      <c r="K73" s="30">
        <f t="shared" si="2"/>
        <v>15</v>
      </c>
      <c r="L73" s="81"/>
      <c r="M73" s="39"/>
      <c r="N73" s="71"/>
      <c r="O73" s="71"/>
      <c r="P73" s="71"/>
    </row>
    <row r="74" spans="1:16" ht="12.75" customHeight="1" x14ac:dyDescent="0.4">
      <c r="A74" s="68" t="s">
        <v>79</v>
      </c>
      <c r="B74" s="63"/>
      <c r="C74" s="35">
        <v>4</v>
      </c>
      <c r="D74" s="36"/>
      <c r="E74" s="36"/>
      <c r="F74" s="36"/>
      <c r="G74" s="36"/>
      <c r="H74" s="36"/>
      <c r="I74" s="36"/>
      <c r="J74" s="36"/>
      <c r="K74" s="30">
        <f t="shared" si="2"/>
        <v>4</v>
      </c>
      <c r="L74" s="81"/>
      <c r="M74" s="39"/>
      <c r="N74" s="71"/>
      <c r="O74" s="71"/>
      <c r="P74" s="71"/>
    </row>
    <row r="75" spans="1:16" ht="12.75" customHeight="1" thickBot="1" x14ac:dyDescent="0.45">
      <c r="A75" s="56" t="s">
        <v>159</v>
      </c>
      <c r="B75" s="65"/>
      <c r="C75" s="25"/>
      <c r="D75" s="26"/>
      <c r="E75" s="26">
        <v>2</v>
      </c>
      <c r="F75" s="26"/>
      <c r="G75" s="26"/>
      <c r="H75" s="26"/>
      <c r="I75" s="26"/>
      <c r="J75" s="26"/>
      <c r="K75" s="27">
        <f t="shared" si="2"/>
        <v>2</v>
      </c>
      <c r="L75" s="85"/>
      <c r="M75" s="40"/>
      <c r="N75" s="71"/>
      <c r="O75" s="71"/>
      <c r="P75" s="71"/>
    </row>
    <row r="76" spans="1:16" ht="12.75" customHeight="1" x14ac:dyDescent="0.5">
      <c r="B76" s="70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</row>
    <row r="77" spans="1:16" ht="12.75" customHeight="1" x14ac:dyDescent="0.5">
      <c r="B77" s="70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</row>
    <row r="78" spans="1:16" ht="15.75" customHeight="1" x14ac:dyDescent="0.5">
      <c r="A78" s="73" t="s">
        <v>148</v>
      </c>
      <c r="B78" s="70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</row>
    <row r="79" spans="1:16" ht="12.75" customHeight="1" x14ac:dyDescent="0.5">
      <c r="B79" s="70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</row>
    <row r="80" spans="1:16" ht="12.75" customHeight="1" x14ac:dyDescent="0.4">
      <c r="A80" s="4" t="s">
        <v>35</v>
      </c>
      <c r="D80" s="4"/>
    </row>
    <row r="81" spans="1:25" ht="12.75" customHeight="1" x14ac:dyDescent="0.55000000000000004">
      <c r="A81" s="2"/>
      <c r="B81" s="2" t="s">
        <v>33</v>
      </c>
      <c r="D81" s="15"/>
      <c r="E81" s="15"/>
      <c r="F81" s="2" t="s">
        <v>34</v>
      </c>
      <c r="I81" s="1"/>
      <c r="J81" s="1"/>
      <c r="K81" s="1"/>
      <c r="L81" s="15"/>
      <c r="M81" s="2" t="s">
        <v>6</v>
      </c>
      <c r="N81" s="15"/>
      <c r="O81" s="15"/>
      <c r="S81" s="15"/>
      <c r="T81" s="2" t="s">
        <v>13</v>
      </c>
      <c r="W81" s="1"/>
      <c r="X81" s="15"/>
      <c r="Y81" s="8"/>
    </row>
    <row r="82" spans="1:25" ht="12.75" customHeight="1" x14ac:dyDescent="0.55000000000000004">
      <c r="A82" s="8">
        <v>1</v>
      </c>
      <c r="B82" s="6" t="s">
        <v>64</v>
      </c>
      <c r="C82" s="8">
        <v>848</v>
      </c>
      <c r="E82" s="8">
        <v>1</v>
      </c>
      <c r="F82" s="6" t="s">
        <v>69</v>
      </c>
      <c r="I82" s="1"/>
      <c r="J82" s="8">
        <v>833</v>
      </c>
      <c r="L82" s="8">
        <v>1</v>
      </c>
      <c r="M82" s="6" t="s">
        <v>18</v>
      </c>
      <c r="Q82" s="8">
        <v>863</v>
      </c>
      <c r="S82" s="8">
        <v>1</v>
      </c>
      <c r="T82" s="6" t="s">
        <v>20</v>
      </c>
      <c r="W82" s="1"/>
      <c r="X82" s="8">
        <v>824</v>
      </c>
    </row>
    <row r="83" spans="1:25" ht="12.75" customHeight="1" x14ac:dyDescent="0.55000000000000004">
      <c r="A83" s="8">
        <v>2</v>
      </c>
      <c r="B83" s="6" t="s">
        <v>65</v>
      </c>
      <c r="C83" s="8">
        <v>860</v>
      </c>
      <c r="E83" s="8">
        <v>2</v>
      </c>
      <c r="F83" s="6" t="s">
        <v>70</v>
      </c>
      <c r="I83" s="1"/>
      <c r="J83" s="8">
        <v>800</v>
      </c>
      <c r="L83" s="8">
        <v>2</v>
      </c>
      <c r="M83" s="6" t="s">
        <v>73</v>
      </c>
      <c r="Q83" s="8">
        <v>782</v>
      </c>
      <c r="S83" s="8">
        <v>2</v>
      </c>
      <c r="T83" s="6" t="s">
        <v>67</v>
      </c>
      <c r="W83" s="1"/>
      <c r="X83" s="8">
        <v>872</v>
      </c>
    </row>
    <row r="84" spans="1:25" ht="12.75" customHeight="1" x14ac:dyDescent="0.55000000000000004">
      <c r="A84" s="8">
        <v>3</v>
      </c>
      <c r="C84" s="8"/>
      <c r="E84" s="8">
        <v>5</v>
      </c>
      <c r="F84" s="6" t="s">
        <v>71</v>
      </c>
      <c r="I84" s="1"/>
      <c r="J84" s="8">
        <v>842</v>
      </c>
      <c r="L84" s="8">
        <v>5</v>
      </c>
      <c r="M84" s="6" t="s">
        <v>19</v>
      </c>
      <c r="Q84" s="8">
        <v>830</v>
      </c>
      <c r="S84" s="8">
        <v>5</v>
      </c>
      <c r="T84" s="6" t="s">
        <v>68</v>
      </c>
      <c r="W84" s="1"/>
      <c r="X84" s="8">
        <v>840</v>
      </c>
    </row>
    <row r="85" spans="1:25" ht="12.75" customHeight="1" x14ac:dyDescent="0.55000000000000004">
      <c r="A85" s="8">
        <v>4</v>
      </c>
      <c r="C85" s="8"/>
      <c r="E85" s="8">
        <v>6</v>
      </c>
      <c r="F85" s="6" t="s">
        <v>72</v>
      </c>
      <c r="I85" s="1"/>
      <c r="J85" s="8">
        <v>848</v>
      </c>
      <c r="L85" s="8">
        <v>6</v>
      </c>
      <c r="M85" s="6" t="s">
        <v>74</v>
      </c>
      <c r="Q85" s="8">
        <v>840</v>
      </c>
      <c r="S85" s="8">
        <v>6</v>
      </c>
      <c r="T85" s="6" t="s">
        <v>21</v>
      </c>
      <c r="W85" s="1"/>
      <c r="X85" s="8">
        <v>861</v>
      </c>
    </row>
    <row r="86" spans="1:25" ht="6" customHeight="1" x14ac:dyDescent="0.55000000000000004">
      <c r="I86" s="1"/>
      <c r="W86" s="1"/>
    </row>
    <row r="87" spans="1:25" ht="12.75" customHeight="1" x14ac:dyDescent="0.55000000000000004">
      <c r="C87" s="16">
        <f>SUM(C82:C86)</f>
        <v>1708</v>
      </c>
      <c r="D87" s="5" t="s">
        <v>66</v>
      </c>
      <c r="I87" s="1"/>
      <c r="J87" s="16">
        <f>SUM(J82:J86)</f>
        <v>3323</v>
      </c>
      <c r="K87" s="5">
        <v>2</v>
      </c>
      <c r="Q87" s="16">
        <f>SUM(Q82:Q86)</f>
        <v>3315</v>
      </c>
      <c r="R87" s="5">
        <v>3</v>
      </c>
      <c r="W87" s="1"/>
      <c r="X87" s="16">
        <f>SUM(X82:X86)</f>
        <v>3397</v>
      </c>
      <c r="Y87" s="5">
        <v>1</v>
      </c>
    </row>
    <row r="88" spans="1:25" ht="12.75" customHeight="1" x14ac:dyDescent="0.5">
      <c r="B88" s="70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</row>
    <row r="89" spans="1:25" ht="12.75" customHeight="1" x14ac:dyDescent="0.5">
      <c r="B89" s="70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</row>
    <row r="90" spans="1:25" ht="12.75" customHeight="1" x14ac:dyDescent="0.4">
      <c r="A90" s="4" t="s">
        <v>36</v>
      </c>
      <c r="D90" s="4"/>
    </row>
    <row r="91" spans="1:25" ht="12.75" customHeight="1" x14ac:dyDescent="0.55000000000000004">
      <c r="A91" s="2"/>
      <c r="B91" s="2" t="s">
        <v>13</v>
      </c>
      <c r="D91" s="15"/>
      <c r="E91" s="15"/>
      <c r="F91" s="2" t="s">
        <v>34</v>
      </c>
      <c r="I91" s="1"/>
      <c r="J91" s="1"/>
      <c r="K91" s="1"/>
      <c r="L91" s="15"/>
      <c r="M91" s="2" t="s">
        <v>33</v>
      </c>
      <c r="N91" s="15"/>
      <c r="O91" s="15"/>
      <c r="S91" s="15"/>
      <c r="T91" s="2" t="s">
        <v>6</v>
      </c>
      <c r="W91" s="1"/>
      <c r="X91" s="15"/>
      <c r="Y91" s="8"/>
    </row>
    <row r="92" spans="1:25" ht="12.75" customHeight="1" x14ac:dyDescent="0.55000000000000004">
      <c r="A92" s="8">
        <v>1</v>
      </c>
      <c r="B92" s="6" t="s">
        <v>67</v>
      </c>
      <c r="C92" s="8">
        <v>894</v>
      </c>
      <c r="E92" s="8">
        <v>1</v>
      </c>
      <c r="F92" s="6" t="s">
        <v>120</v>
      </c>
      <c r="I92" s="1"/>
      <c r="J92" s="8">
        <v>897</v>
      </c>
      <c r="L92" s="8">
        <v>1</v>
      </c>
      <c r="M92" s="6" t="s">
        <v>65</v>
      </c>
      <c r="Q92" s="8">
        <v>876</v>
      </c>
      <c r="S92" s="8">
        <v>1</v>
      </c>
      <c r="T92" s="6" t="s">
        <v>18</v>
      </c>
      <c r="W92" s="1"/>
      <c r="X92" s="8">
        <v>903</v>
      </c>
    </row>
    <row r="93" spans="1:25" ht="12.75" customHeight="1" x14ac:dyDescent="0.55000000000000004">
      <c r="A93" s="8">
        <v>2</v>
      </c>
      <c r="B93" s="6" t="s">
        <v>117</v>
      </c>
      <c r="C93" s="8">
        <v>922</v>
      </c>
      <c r="E93" s="8">
        <v>2</v>
      </c>
      <c r="F93" s="6" t="s">
        <v>71</v>
      </c>
      <c r="I93" s="1"/>
      <c r="J93" s="8">
        <v>873</v>
      </c>
      <c r="L93" s="8">
        <v>2</v>
      </c>
      <c r="M93" s="6" t="s">
        <v>122</v>
      </c>
      <c r="Q93" s="8">
        <v>830</v>
      </c>
      <c r="S93" s="8">
        <v>2</v>
      </c>
      <c r="T93" s="6" t="s">
        <v>119</v>
      </c>
      <c r="W93" s="1"/>
      <c r="X93" s="8">
        <v>867</v>
      </c>
    </row>
    <row r="94" spans="1:25" ht="12.75" customHeight="1" x14ac:dyDescent="0.55000000000000004">
      <c r="A94" s="8">
        <v>3</v>
      </c>
      <c r="B94" s="6" t="s">
        <v>118</v>
      </c>
      <c r="C94" s="8">
        <v>896</v>
      </c>
      <c r="E94" s="8">
        <v>5</v>
      </c>
      <c r="F94" s="6" t="s">
        <v>121</v>
      </c>
      <c r="I94" s="1"/>
      <c r="J94" s="8">
        <v>905</v>
      </c>
      <c r="L94" s="8">
        <v>5</v>
      </c>
      <c r="M94" s="6" t="s">
        <v>64</v>
      </c>
      <c r="Q94" s="8">
        <v>889</v>
      </c>
      <c r="S94" s="8">
        <v>5</v>
      </c>
      <c r="T94" s="6" t="s">
        <v>19</v>
      </c>
      <c r="W94" s="1"/>
      <c r="X94" s="8">
        <v>891</v>
      </c>
    </row>
    <row r="95" spans="1:25" ht="12.75" customHeight="1" x14ac:dyDescent="0.55000000000000004">
      <c r="A95" s="8">
        <v>4</v>
      </c>
      <c r="B95" s="6" t="s">
        <v>21</v>
      </c>
      <c r="C95" s="8">
        <v>885</v>
      </c>
      <c r="E95" s="8">
        <v>6</v>
      </c>
      <c r="F95" s="6" t="s">
        <v>72</v>
      </c>
      <c r="I95" s="1"/>
      <c r="J95" s="8">
        <v>887</v>
      </c>
      <c r="L95" s="8">
        <v>6</v>
      </c>
      <c r="M95" s="6" t="s">
        <v>123</v>
      </c>
      <c r="Q95" s="8">
        <v>887</v>
      </c>
      <c r="S95" s="8">
        <v>6</v>
      </c>
      <c r="T95" s="6" t="s">
        <v>74</v>
      </c>
      <c r="W95" s="1"/>
      <c r="X95" s="8">
        <v>880</v>
      </c>
    </row>
    <row r="96" spans="1:25" ht="6" customHeight="1" x14ac:dyDescent="0.55000000000000004">
      <c r="I96" s="1"/>
      <c r="W96" s="1"/>
    </row>
    <row r="97" spans="1:25" ht="12.75" customHeight="1" x14ac:dyDescent="0.55000000000000004">
      <c r="C97" s="16">
        <f>SUM(C92:C96)</f>
        <v>3597</v>
      </c>
      <c r="D97" s="5">
        <v>1</v>
      </c>
      <c r="I97" s="1"/>
      <c r="J97" s="16">
        <f>SUM(J92:J96)</f>
        <v>3562</v>
      </c>
      <c r="K97" s="5">
        <v>2</v>
      </c>
      <c r="Q97" s="16">
        <f>SUM(Q92:Q96)</f>
        <v>3482</v>
      </c>
      <c r="R97" s="5">
        <v>4</v>
      </c>
      <c r="W97" s="1"/>
      <c r="X97" s="16">
        <f>SUM(X92:X96)</f>
        <v>3541</v>
      </c>
      <c r="Y97" s="5">
        <v>3</v>
      </c>
    </row>
    <row r="98" spans="1:25" ht="12.75" customHeight="1" x14ac:dyDescent="0.5">
      <c r="B98" s="70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</row>
    <row r="99" spans="1:25" ht="12.75" customHeight="1" x14ac:dyDescent="0.5">
      <c r="B99" s="70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</row>
    <row r="100" spans="1:25" ht="12.75" customHeight="1" x14ac:dyDescent="0.4">
      <c r="A100" s="4" t="s">
        <v>37</v>
      </c>
      <c r="D100" s="4"/>
    </row>
    <row r="101" spans="1:25" ht="12.75" customHeight="1" x14ac:dyDescent="0.55000000000000004">
      <c r="A101" s="2"/>
      <c r="B101" s="2" t="s">
        <v>6</v>
      </c>
      <c r="D101" s="15"/>
      <c r="E101" s="15"/>
      <c r="F101" s="2" t="s">
        <v>34</v>
      </c>
      <c r="I101" s="1"/>
      <c r="J101" s="1"/>
      <c r="K101" s="1"/>
      <c r="L101" s="15"/>
      <c r="M101" s="2" t="s">
        <v>13</v>
      </c>
      <c r="N101" s="15"/>
      <c r="O101" s="15"/>
      <c r="S101" s="15"/>
      <c r="T101" s="2" t="s">
        <v>33</v>
      </c>
      <c r="W101" s="1"/>
      <c r="X101" s="15"/>
      <c r="Y101" s="8"/>
    </row>
    <row r="102" spans="1:25" ht="12.75" customHeight="1" x14ac:dyDescent="0.55000000000000004">
      <c r="A102" s="8">
        <v>1</v>
      </c>
      <c r="B102" s="6" t="s">
        <v>18</v>
      </c>
      <c r="C102" s="8">
        <v>885</v>
      </c>
      <c r="E102" s="8">
        <v>1</v>
      </c>
      <c r="F102" s="6" t="s">
        <v>120</v>
      </c>
      <c r="I102" s="1"/>
      <c r="J102" s="8">
        <v>864</v>
      </c>
      <c r="L102" s="8">
        <v>1</v>
      </c>
      <c r="M102" s="6" t="s">
        <v>20</v>
      </c>
      <c r="Q102" s="8">
        <v>905</v>
      </c>
      <c r="S102" s="8">
        <v>1</v>
      </c>
      <c r="T102" s="6" t="s">
        <v>154</v>
      </c>
      <c r="W102" s="1"/>
      <c r="X102" s="8">
        <v>858</v>
      </c>
    </row>
    <row r="103" spans="1:25" ht="12.75" customHeight="1" x14ac:dyDescent="0.55000000000000004">
      <c r="A103" s="8">
        <v>2</v>
      </c>
      <c r="B103" s="6" t="s">
        <v>119</v>
      </c>
      <c r="C103" s="8">
        <v>871</v>
      </c>
      <c r="E103" s="8">
        <v>2</v>
      </c>
      <c r="F103" s="6" t="s">
        <v>69</v>
      </c>
      <c r="I103" s="1"/>
      <c r="J103" s="8">
        <v>868</v>
      </c>
      <c r="L103" s="8">
        <v>2</v>
      </c>
      <c r="M103" s="6" t="s">
        <v>67</v>
      </c>
      <c r="Q103" s="8">
        <v>881</v>
      </c>
      <c r="S103" s="8">
        <v>2</v>
      </c>
      <c r="T103" s="6" t="s">
        <v>122</v>
      </c>
      <c r="W103" s="1"/>
      <c r="X103" s="8">
        <v>869</v>
      </c>
    </row>
    <row r="104" spans="1:25" ht="12.75" customHeight="1" x14ac:dyDescent="0.55000000000000004">
      <c r="A104" s="8">
        <v>3</v>
      </c>
      <c r="B104" s="6" t="s">
        <v>152</v>
      </c>
      <c r="C104" s="8">
        <v>837</v>
      </c>
      <c r="E104" s="8">
        <v>5</v>
      </c>
      <c r="F104" s="6" t="s">
        <v>156</v>
      </c>
      <c r="I104" s="1"/>
      <c r="J104" s="8">
        <v>841</v>
      </c>
      <c r="L104" s="8">
        <v>5</v>
      </c>
      <c r="M104" s="6" t="s">
        <v>155</v>
      </c>
      <c r="Q104" s="8">
        <v>902</v>
      </c>
      <c r="S104" s="8">
        <v>5</v>
      </c>
      <c r="T104" s="6" t="s">
        <v>64</v>
      </c>
      <c r="W104" s="1"/>
      <c r="X104" s="8">
        <v>877</v>
      </c>
    </row>
    <row r="105" spans="1:25" ht="12.75" customHeight="1" x14ac:dyDescent="0.55000000000000004">
      <c r="A105" s="8">
        <v>4</v>
      </c>
      <c r="B105" s="6" t="s">
        <v>19</v>
      </c>
      <c r="C105" s="8">
        <v>887</v>
      </c>
      <c r="E105" s="8">
        <v>6</v>
      </c>
      <c r="F105" s="6" t="s">
        <v>71</v>
      </c>
      <c r="I105" s="1"/>
      <c r="J105" s="8">
        <v>856</v>
      </c>
      <c r="L105" s="8">
        <v>6</v>
      </c>
      <c r="M105" s="6" t="s">
        <v>118</v>
      </c>
      <c r="Q105" s="8">
        <v>902</v>
      </c>
      <c r="S105" s="8">
        <v>6</v>
      </c>
      <c r="T105" s="6" t="s">
        <v>123</v>
      </c>
      <c r="W105" s="1"/>
      <c r="X105" s="8">
        <v>871</v>
      </c>
    </row>
    <row r="106" spans="1:25" ht="6" customHeight="1" x14ac:dyDescent="0.55000000000000004">
      <c r="I106" s="1"/>
      <c r="W106" s="1"/>
    </row>
    <row r="107" spans="1:25" ht="12.75" customHeight="1" x14ac:dyDescent="0.55000000000000004">
      <c r="C107" s="16">
        <f>SUM(C102:C106)</f>
        <v>3480</v>
      </c>
      <c r="D107" s="5">
        <v>2</v>
      </c>
      <c r="I107" s="1"/>
      <c r="J107" s="16">
        <f>SUM(J102:J106)</f>
        <v>3429</v>
      </c>
      <c r="K107" s="5">
        <v>4</v>
      </c>
      <c r="Q107" s="16">
        <f>SUM(Q102:Q106)</f>
        <v>3590</v>
      </c>
      <c r="R107" s="5">
        <v>1</v>
      </c>
      <c r="W107" s="1"/>
      <c r="X107" s="16">
        <f>SUM(X102:X106)</f>
        <v>3475</v>
      </c>
      <c r="Y107" s="5">
        <v>3</v>
      </c>
    </row>
    <row r="108" spans="1:25" ht="12.75" customHeight="1" x14ac:dyDescent="0.4">
      <c r="B108" s="6" t="s">
        <v>153</v>
      </c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</row>
    <row r="109" spans="1:25" ht="12.75" customHeight="1" x14ac:dyDescent="0.5">
      <c r="B109" s="70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</row>
    <row r="110" spans="1:25" ht="15" x14ac:dyDescent="0.5">
      <c r="A110" s="72" t="s">
        <v>172</v>
      </c>
    </row>
    <row r="112" spans="1:25" ht="12.75" customHeight="1" x14ac:dyDescent="0.4">
      <c r="A112" s="4" t="s">
        <v>42</v>
      </c>
      <c r="F112" s="71"/>
      <c r="G112" s="4" t="s">
        <v>43</v>
      </c>
      <c r="P112" s="4" t="s">
        <v>44</v>
      </c>
    </row>
    <row r="113" spans="1:23" ht="12.75" customHeight="1" x14ac:dyDescent="0.4">
      <c r="A113" s="8" t="s">
        <v>3</v>
      </c>
      <c r="B113" s="6" t="s">
        <v>10</v>
      </c>
      <c r="E113" s="6" t="s">
        <v>82</v>
      </c>
      <c r="G113" s="8" t="s">
        <v>3</v>
      </c>
      <c r="H113" s="6" t="s">
        <v>31</v>
      </c>
      <c r="M113" s="6" t="s">
        <v>131</v>
      </c>
      <c r="P113" s="8" t="s">
        <v>3</v>
      </c>
      <c r="Q113" s="6" t="s">
        <v>10</v>
      </c>
      <c r="W113" s="6" t="s">
        <v>160</v>
      </c>
    </row>
    <row r="114" spans="1:23" ht="12.75" customHeight="1" x14ac:dyDescent="0.4">
      <c r="A114" s="8" t="s">
        <v>4</v>
      </c>
      <c r="B114" s="6" t="s">
        <v>31</v>
      </c>
      <c r="E114" s="6" t="s">
        <v>83</v>
      </c>
      <c r="G114" s="8" t="s">
        <v>4</v>
      </c>
      <c r="H114" s="6" t="s">
        <v>30</v>
      </c>
      <c r="M114" s="6" t="s">
        <v>132</v>
      </c>
      <c r="P114" s="8" t="s">
        <v>4</v>
      </c>
      <c r="Q114" s="6" t="s">
        <v>30</v>
      </c>
      <c r="W114" s="6" t="s">
        <v>161</v>
      </c>
    </row>
    <row r="115" spans="1:23" ht="12.75" customHeight="1" x14ac:dyDescent="0.4">
      <c r="A115" s="8" t="s">
        <v>5</v>
      </c>
      <c r="B115" s="6" t="s">
        <v>32</v>
      </c>
      <c r="E115" s="6" t="s">
        <v>84</v>
      </c>
      <c r="G115" s="8" t="s">
        <v>5</v>
      </c>
      <c r="H115" s="6" t="s">
        <v>10</v>
      </c>
      <c r="M115" s="6" t="s">
        <v>133</v>
      </c>
      <c r="P115" s="8" t="s">
        <v>5</v>
      </c>
      <c r="Q115" s="6" t="s">
        <v>31</v>
      </c>
      <c r="W115" s="6" t="s">
        <v>162</v>
      </c>
    </row>
    <row r="116" spans="1:23" ht="12.75" customHeight="1" x14ac:dyDescent="0.4">
      <c r="A116" s="8" t="s">
        <v>25</v>
      </c>
      <c r="B116" s="6" t="s">
        <v>30</v>
      </c>
      <c r="E116" s="6" t="s">
        <v>85</v>
      </c>
      <c r="G116" s="8" t="s">
        <v>25</v>
      </c>
      <c r="H116" s="6" t="s">
        <v>32</v>
      </c>
      <c r="M116" s="6" t="s">
        <v>134</v>
      </c>
      <c r="P116" s="8" t="s">
        <v>25</v>
      </c>
      <c r="Q116" s="6" t="s">
        <v>32</v>
      </c>
      <c r="W116" s="6" t="s">
        <v>163</v>
      </c>
    </row>
    <row r="117" spans="1:23" ht="12.75" customHeight="1" x14ac:dyDescent="0.5">
      <c r="A117" s="72"/>
      <c r="B117" s="70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</row>
    <row r="118" spans="1:23" ht="12.75" customHeight="1" x14ac:dyDescent="0.5">
      <c r="A118" s="4" t="s">
        <v>173</v>
      </c>
      <c r="B118" s="70"/>
      <c r="C118" s="71"/>
      <c r="D118" s="71"/>
      <c r="E118" s="71"/>
      <c r="F118" s="71"/>
      <c r="G118" s="4" t="s">
        <v>45</v>
      </c>
      <c r="H118" s="71"/>
      <c r="I118" s="71"/>
      <c r="J118" s="71"/>
      <c r="K118" s="71"/>
      <c r="L118" s="71"/>
      <c r="M118" s="71"/>
      <c r="N118" s="71"/>
      <c r="O118" s="71"/>
      <c r="P118" s="4" t="s">
        <v>196</v>
      </c>
    </row>
    <row r="119" spans="1:23" ht="12.75" customHeight="1" x14ac:dyDescent="0.4">
      <c r="A119" s="8" t="s">
        <v>3</v>
      </c>
      <c r="B119" s="6" t="s">
        <v>30</v>
      </c>
      <c r="C119" s="71"/>
      <c r="D119" s="71"/>
      <c r="E119" s="6" t="s">
        <v>187</v>
      </c>
      <c r="F119" s="71"/>
      <c r="G119" s="8" t="s">
        <v>3</v>
      </c>
      <c r="H119" s="6" t="s">
        <v>30</v>
      </c>
      <c r="I119" s="71"/>
      <c r="J119" s="71"/>
      <c r="K119" s="71"/>
      <c r="L119" s="71"/>
      <c r="M119" s="6" t="s">
        <v>199</v>
      </c>
      <c r="N119" s="71"/>
      <c r="O119" s="71"/>
      <c r="P119" s="8" t="s">
        <v>3</v>
      </c>
    </row>
    <row r="120" spans="1:23" ht="12.75" customHeight="1" x14ac:dyDescent="0.4">
      <c r="A120" s="8" t="s">
        <v>4</v>
      </c>
      <c r="B120" s="6" t="s">
        <v>10</v>
      </c>
      <c r="C120" s="71"/>
      <c r="D120" s="71"/>
      <c r="E120" s="6" t="s">
        <v>188</v>
      </c>
      <c r="F120" s="71"/>
      <c r="G120" s="8" t="s">
        <v>4</v>
      </c>
      <c r="H120" s="6" t="s">
        <v>10</v>
      </c>
      <c r="I120" s="71"/>
      <c r="J120" s="71"/>
      <c r="K120" s="71"/>
      <c r="L120" s="71"/>
      <c r="M120" s="6" t="s">
        <v>200</v>
      </c>
      <c r="N120" s="71"/>
      <c r="O120" s="71"/>
      <c r="P120" s="8" t="s">
        <v>4</v>
      </c>
    </row>
    <row r="121" spans="1:23" ht="12.75" customHeight="1" x14ac:dyDescent="0.4">
      <c r="A121" s="8" t="s">
        <v>5</v>
      </c>
      <c r="B121" s="6" t="s">
        <v>31</v>
      </c>
      <c r="C121" s="71"/>
      <c r="D121" s="71"/>
      <c r="E121" s="6" t="s">
        <v>189</v>
      </c>
      <c r="F121" s="71"/>
      <c r="G121" s="8" t="s">
        <v>5</v>
      </c>
      <c r="H121" s="6" t="s">
        <v>31</v>
      </c>
      <c r="I121" s="71"/>
      <c r="J121" s="71"/>
      <c r="K121" s="71"/>
      <c r="L121" s="71"/>
      <c r="M121" s="6" t="s">
        <v>201</v>
      </c>
      <c r="N121" s="71"/>
      <c r="O121" s="71"/>
      <c r="P121" s="8" t="s">
        <v>5</v>
      </c>
    </row>
    <row r="122" spans="1:23" ht="12.75" customHeight="1" x14ac:dyDescent="0.4">
      <c r="A122" s="8" t="s">
        <v>25</v>
      </c>
      <c r="B122" s="6" t="s">
        <v>32</v>
      </c>
      <c r="C122" s="71"/>
      <c r="D122" s="71"/>
      <c r="E122" s="6" t="s">
        <v>190</v>
      </c>
      <c r="F122" s="71"/>
      <c r="G122" s="8" t="s">
        <v>25</v>
      </c>
      <c r="H122" s="6" t="s">
        <v>32</v>
      </c>
      <c r="I122" s="71"/>
      <c r="J122" s="71"/>
      <c r="K122" s="71"/>
      <c r="L122" s="71"/>
      <c r="M122" s="6" t="s">
        <v>202</v>
      </c>
      <c r="N122" s="71"/>
      <c r="O122" s="71"/>
      <c r="P122" s="8" t="s">
        <v>25</v>
      </c>
    </row>
    <row r="123" spans="1:23" ht="12.75" customHeight="1" x14ac:dyDescent="0.5">
      <c r="A123" s="72"/>
      <c r="B123" s="70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</row>
    <row r="124" spans="1:23" ht="12.75" customHeight="1" x14ac:dyDescent="0.5">
      <c r="A124" s="4" t="s">
        <v>46</v>
      </c>
      <c r="B124" s="70"/>
      <c r="C124" s="71"/>
      <c r="D124" s="71"/>
      <c r="E124" s="71"/>
      <c r="F124" s="71"/>
      <c r="G124" s="4" t="s">
        <v>47</v>
      </c>
      <c r="H124" s="71"/>
      <c r="I124" s="71"/>
      <c r="J124" s="71"/>
      <c r="K124" s="71"/>
      <c r="L124" s="71"/>
      <c r="M124" s="71"/>
      <c r="N124" s="71"/>
      <c r="O124" s="71"/>
      <c r="P124" s="71"/>
    </row>
    <row r="125" spans="1:23" ht="12.75" customHeight="1" x14ac:dyDescent="0.5">
      <c r="A125" s="8" t="s">
        <v>3</v>
      </c>
      <c r="B125" s="70"/>
      <c r="C125" s="71"/>
      <c r="D125" s="71"/>
      <c r="E125" s="71"/>
      <c r="F125" s="71"/>
      <c r="G125" s="8" t="s">
        <v>3</v>
      </c>
      <c r="H125" s="71"/>
      <c r="I125" s="71"/>
      <c r="J125" s="71"/>
      <c r="K125" s="71"/>
      <c r="L125" s="71"/>
      <c r="M125" s="71"/>
      <c r="N125" s="71"/>
      <c r="O125" s="71"/>
      <c r="P125" s="71"/>
    </row>
    <row r="126" spans="1:23" ht="12.75" customHeight="1" x14ac:dyDescent="0.5">
      <c r="A126" s="8" t="s">
        <v>4</v>
      </c>
      <c r="B126" s="70"/>
      <c r="C126" s="71"/>
      <c r="D126" s="71"/>
      <c r="E126" s="71"/>
      <c r="F126" s="71"/>
      <c r="G126" s="8" t="s">
        <v>4</v>
      </c>
      <c r="H126" s="71"/>
      <c r="I126" s="71"/>
      <c r="J126" s="71"/>
      <c r="K126" s="71"/>
      <c r="L126" s="71"/>
      <c r="M126" s="71"/>
      <c r="N126" s="71"/>
      <c r="O126" s="71"/>
      <c r="P126" s="71"/>
    </row>
    <row r="127" spans="1:23" ht="12.75" customHeight="1" x14ac:dyDescent="0.5">
      <c r="A127" s="8" t="s">
        <v>5</v>
      </c>
      <c r="B127" s="70"/>
      <c r="C127" s="71"/>
      <c r="D127" s="71"/>
      <c r="E127" s="71"/>
      <c r="F127" s="71"/>
      <c r="G127" s="8" t="s">
        <v>5</v>
      </c>
      <c r="H127" s="71"/>
      <c r="I127" s="71"/>
      <c r="J127" s="71"/>
      <c r="K127" s="71"/>
      <c r="L127" s="71"/>
      <c r="M127" s="71"/>
      <c r="N127" s="71"/>
      <c r="O127" s="71"/>
      <c r="P127" s="71"/>
    </row>
    <row r="128" spans="1:23" ht="12.75" customHeight="1" x14ac:dyDescent="0.5">
      <c r="A128" s="8" t="s">
        <v>25</v>
      </c>
      <c r="B128" s="70"/>
      <c r="C128" s="71"/>
      <c r="D128" s="71"/>
      <c r="E128" s="71"/>
      <c r="F128" s="71"/>
      <c r="G128" s="8" t="s">
        <v>25</v>
      </c>
      <c r="H128" s="71"/>
      <c r="I128" s="71"/>
      <c r="J128" s="71"/>
      <c r="K128" s="71"/>
      <c r="L128" s="71"/>
      <c r="M128" s="71"/>
      <c r="N128" s="71"/>
      <c r="O128" s="71"/>
      <c r="P128" s="71"/>
    </row>
    <row r="129" spans="1:24" ht="12.75" customHeight="1" x14ac:dyDescent="0.5">
      <c r="A129" s="72"/>
      <c r="B129" s="70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</row>
    <row r="130" spans="1:24" ht="12.75" customHeight="1" x14ac:dyDescent="0.4">
      <c r="A130" s="8"/>
      <c r="B130" s="3" t="s">
        <v>197</v>
      </c>
      <c r="H130" s="3" t="s">
        <v>198</v>
      </c>
      <c r="O130" s="71"/>
      <c r="P130" s="71"/>
    </row>
    <row r="131" spans="1:24" ht="12.75" customHeight="1" x14ac:dyDescent="0.4">
      <c r="A131" s="8" t="s">
        <v>3</v>
      </c>
      <c r="B131" s="6" t="s">
        <v>10</v>
      </c>
      <c r="E131" s="28">
        <v>16</v>
      </c>
      <c r="G131" s="8" t="s">
        <v>3</v>
      </c>
      <c r="H131" s="6" t="s">
        <v>170</v>
      </c>
      <c r="O131" s="18">
        <v>14</v>
      </c>
    </row>
    <row r="132" spans="1:24" ht="12.75" customHeight="1" x14ac:dyDescent="0.4">
      <c r="A132" s="8" t="s">
        <v>4</v>
      </c>
      <c r="B132" s="6" t="s">
        <v>30</v>
      </c>
      <c r="D132" s="8"/>
      <c r="E132" s="28">
        <v>15</v>
      </c>
      <c r="G132" s="8" t="s">
        <v>4</v>
      </c>
      <c r="H132" s="6" t="s">
        <v>169</v>
      </c>
      <c r="O132" s="18">
        <v>13.2</v>
      </c>
    </row>
    <row r="133" spans="1:24" ht="12.75" customHeight="1" x14ac:dyDescent="0.4">
      <c r="A133" s="8" t="s">
        <v>5</v>
      </c>
      <c r="B133" s="6" t="s">
        <v>31</v>
      </c>
      <c r="E133" s="28">
        <v>13</v>
      </c>
      <c r="G133" s="8" t="s">
        <v>5</v>
      </c>
      <c r="H133" s="6" t="s">
        <v>207</v>
      </c>
      <c r="O133" s="18">
        <v>12.4</v>
      </c>
    </row>
    <row r="134" spans="1:24" ht="12.75" customHeight="1" x14ac:dyDescent="0.55000000000000004">
      <c r="A134" s="8" t="s">
        <v>25</v>
      </c>
      <c r="B134" s="6" t="s">
        <v>32</v>
      </c>
      <c r="D134" s="8"/>
      <c r="E134" s="28">
        <v>6</v>
      </c>
      <c r="F134" s="1"/>
      <c r="G134" s="8" t="s">
        <v>25</v>
      </c>
      <c r="H134" s="6" t="s">
        <v>194</v>
      </c>
      <c r="L134" s="1"/>
      <c r="O134" s="18">
        <v>11.8</v>
      </c>
    </row>
    <row r="135" spans="1:24" x14ac:dyDescent="0.4">
      <c r="B135" s="67"/>
    </row>
    <row r="137" spans="1:24" ht="15" x14ac:dyDescent="0.5">
      <c r="A137" s="73" t="s">
        <v>148</v>
      </c>
    </row>
    <row r="139" spans="1:24" ht="12.75" customHeight="1" x14ac:dyDescent="0.4">
      <c r="A139" s="4" t="s">
        <v>45</v>
      </c>
      <c r="D139" s="4"/>
    </row>
    <row r="140" spans="1:24" ht="12.75" customHeight="1" x14ac:dyDescent="0.4">
      <c r="A140" s="2"/>
      <c r="B140" s="2" t="s">
        <v>32</v>
      </c>
      <c r="D140" s="15"/>
      <c r="F140" s="2" t="s">
        <v>10</v>
      </c>
      <c r="M140" s="2" t="s">
        <v>31</v>
      </c>
      <c r="T140" s="2" t="s">
        <v>30</v>
      </c>
    </row>
    <row r="141" spans="1:24" ht="12.75" customHeight="1" x14ac:dyDescent="0.4">
      <c r="A141" s="8">
        <v>1</v>
      </c>
      <c r="B141" s="6" t="s">
        <v>203</v>
      </c>
      <c r="C141" s="8">
        <v>837</v>
      </c>
      <c r="E141" s="8">
        <v>1</v>
      </c>
      <c r="F141" s="6" t="s">
        <v>17</v>
      </c>
      <c r="J141" s="8">
        <v>853</v>
      </c>
      <c r="L141" s="8">
        <v>1</v>
      </c>
      <c r="M141" s="6" t="s">
        <v>97</v>
      </c>
      <c r="Q141" s="8">
        <v>882</v>
      </c>
      <c r="S141" s="8">
        <v>1</v>
      </c>
      <c r="T141" s="6" t="s">
        <v>91</v>
      </c>
      <c r="X141" s="8">
        <v>861</v>
      </c>
    </row>
    <row r="142" spans="1:24" ht="12.75" customHeight="1" x14ac:dyDescent="0.4">
      <c r="A142" s="8">
        <v>2</v>
      </c>
      <c r="B142" s="6" t="s">
        <v>87</v>
      </c>
      <c r="C142" s="8">
        <v>785</v>
      </c>
      <c r="E142" s="8">
        <v>4</v>
      </c>
      <c r="F142" s="6" t="s">
        <v>205</v>
      </c>
      <c r="J142" s="8">
        <v>874</v>
      </c>
      <c r="L142" s="8">
        <v>4</v>
      </c>
      <c r="M142" s="6" t="s">
        <v>166</v>
      </c>
      <c r="Q142" s="8">
        <v>756</v>
      </c>
      <c r="S142" s="8">
        <v>4</v>
      </c>
      <c r="T142" s="6" t="s">
        <v>137</v>
      </c>
      <c r="X142" s="8">
        <v>872</v>
      </c>
    </row>
    <row r="143" spans="1:24" ht="12.75" customHeight="1" x14ac:dyDescent="0.4">
      <c r="A143" s="8">
        <v>3</v>
      </c>
      <c r="B143" s="6" t="s">
        <v>164</v>
      </c>
      <c r="C143" s="8">
        <v>876</v>
      </c>
      <c r="E143" s="8">
        <v>5</v>
      </c>
      <c r="F143" s="6" t="s">
        <v>206</v>
      </c>
      <c r="J143" s="8">
        <v>854</v>
      </c>
      <c r="L143" s="8">
        <v>5</v>
      </c>
      <c r="M143" s="6" t="s">
        <v>139</v>
      </c>
      <c r="Q143" s="8">
        <v>882</v>
      </c>
      <c r="S143" s="8">
        <v>5</v>
      </c>
      <c r="T143" s="6" t="s">
        <v>92</v>
      </c>
      <c r="X143" s="8">
        <v>866</v>
      </c>
    </row>
    <row r="144" spans="1:24" ht="12.75" customHeight="1" x14ac:dyDescent="0.4">
      <c r="A144" s="8">
        <v>4</v>
      </c>
      <c r="B144" s="6" t="s">
        <v>90</v>
      </c>
      <c r="C144" s="8">
        <v>914</v>
      </c>
      <c r="E144" s="8">
        <v>6</v>
      </c>
      <c r="F144" s="6" t="s">
        <v>16</v>
      </c>
      <c r="J144" s="8">
        <v>896</v>
      </c>
      <c r="L144" s="8">
        <v>6</v>
      </c>
      <c r="M144" s="6" t="s">
        <v>95</v>
      </c>
      <c r="Q144" s="8">
        <v>904</v>
      </c>
      <c r="S144" s="8">
        <v>6</v>
      </c>
      <c r="T144" s="6" t="s">
        <v>93</v>
      </c>
      <c r="X144" s="8">
        <v>895</v>
      </c>
    </row>
    <row r="145" spans="1:25" ht="6" customHeight="1" x14ac:dyDescent="0.4">
      <c r="X145" s="8"/>
    </row>
    <row r="146" spans="1:25" ht="12.75" customHeight="1" x14ac:dyDescent="0.4">
      <c r="C146" s="16">
        <f>SUM(C141:C145)</f>
        <v>3412</v>
      </c>
      <c r="D146" s="5">
        <v>4</v>
      </c>
      <c r="E146" s="5"/>
      <c r="F146" s="5"/>
      <c r="J146" s="16">
        <f>SUM(J141:J145)</f>
        <v>3477</v>
      </c>
      <c r="K146" s="5">
        <v>2</v>
      </c>
      <c r="L146" s="5"/>
      <c r="M146" s="5"/>
      <c r="Q146" s="16">
        <f>SUM(Q141:Q145)</f>
        <v>3424</v>
      </c>
      <c r="R146" s="5">
        <v>3</v>
      </c>
      <c r="S146" s="5"/>
      <c r="X146" s="16">
        <f>SUM(X141:X145)</f>
        <v>3494</v>
      </c>
      <c r="Y146" s="5">
        <v>1</v>
      </c>
    </row>
    <row r="147" spans="1:25" x14ac:dyDescent="0.4">
      <c r="B147" s="6" t="s">
        <v>204</v>
      </c>
    </row>
    <row r="149" spans="1:25" ht="15" x14ac:dyDescent="0.5">
      <c r="A149" s="22" t="s">
        <v>145</v>
      </c>
    </row>
    <row r="150" spans="1:25" ht="12.6" thickBot="1" x14ac:dyDescent="0.45"/>
    <row r="151" spans="1:25" ht="12.75" customHeight="1" x14ac:dyDescent="0.4">
      <c r="A151" s="41" t="s">
        <v>48</v>
      </c>
      <c r="B151" s="61"/>
      <c r="C151" s="57">
        <v>1</v>
      </c>
      <c r="D151" s="7">
        <v>2</v>
      </c>
      <c r="E151" s="7">
        <v>3</v>
      </c>
      <c r="F151" s="7">
        <v>4</v>
      </c>
      <c r="G151" s="7">
        <v>5</v>
      </c>
      <c r="H151" s="7">
        <v>6</v>
      </c>
      <c r="I151" s="7">
        <v>7</v>
      </c>
      <c r="J151" s="7">
        <v>8</v>
      </c>
      <c r="K151" s="42" t="s">
        <v>146</v>
      </c>
      <c r="L151" s="7" t="s">
        <v>147</v>
      </c>
      <c r="M151" s="76" t="s">
        <v>0</v>
      </c>
    </row>
    <row r="152" spans="1:25" ht="12.75" customHeight="1" x14ac:dyDescent="0.4">
      <c r="A152" s="43" t="s">
        <v>1</v>
      </c>
      <c r="B152" s="54"/>
      <c r="C152" s="8" t="s">
        <v>49</v>
      </c>
      <c r="D152" s="9" t="s">
        <v>50</v>
      </c>
      <c r="E152" s="31" t="s">
        <v>51</v>
      </c>
      <c r="F152" s="31" t="s">
        <v>174</v>
      </c>
      <c r="G152" s="31" t="s">
        <v>53</v>
      </c>
      <c r="H152" s="31" t="s">
        <v>54</v>
      </c>
      <c r="I152" s="31" t="s">
        <v>55</v>
      </c>
      <c r="J152" s="31" t="s">
        <v>56</v>
      </c>
      <c r="K152" s="19"/>
      <c r="L152" s="77"/>
      <c r="M152" s="54"/>
    </row>
    <row r="153" spans="1:25" ht="12.75" customHeight="1" thickBot="1" x14ac:dyDescent="0.45">
      <c r="A153" s="44" t="s">
        <v>2</v>
      </c>
      <c r="B153" s="62"/>
      <c r="C153" s="58"/>
      <c r="D153" s="11"/>
      <c r="E153" s="11"/>
      <c r="F153" s="11"/>
      <c r="G153" s="11"/>
      <c r="H153" s="11"/>
      <c r="I153" s="11"/>
      <c r="J153" s="11"/>
      <c r="K153" s="20"/>
      <c r="L153" s="11"/>
      <c r="M153" s="62"/>
    </row>
    <row r="154" spans="1:25" ht="12.75" customHeight="1" x14ac:dyDescent="0.4">
      <c r="A154" s="45" t="s">
        <v>58</v>
      </c>
      <c r="B154" s="61"/>
      <c r="C154" s="59"/>
      <c r="D154" s="47"/>
      <c r="E154" s="47"/>
      <c r="F154" s="47"/>
      <c r="G154" s="47"/>
      <c r="H154" s="47"/>
      <c r="I154" s="47"/>
      <c r="J154" s="47"/>
      <c r="K154" s="46"/>
      <c r="L154" s="78"/>
      <c r="M154" s="79"/>
    </row>
    <row r="155" spans="1:25" ht="12.75" customHeight="1" x14ac:dyDescent="0.4">
      <c r="A155" s="55" t="s">
        <v>100</v>
      </c>
      <c r="B155" s="54"/>
      <c r="C155" s="66">
        <v>14</v>
      </c>
      <c r="D155" s="13">
        <v>15</v>
      </c>
      <c r="E155" s="14">
        <v>13</v>
      </c>
      <c r="F155" s="14">
        <v>15</v>
      </c>
      <c r="G155" s="14">
        <v>13</v>
      </c>
      <c r="H155" s="14"/>
      <c r="I155" s="14"/>
      <c r="J155" s="14"/>
      <c r="K155" s="32">
        <f>SUM(C155:J155)</f>
        <v>70</v>
      </c>
      <c r="L155" s="80">
        <f>AVERAGE(C155:J155)</f>
        <v>14</v>
      </c>
      <c r="M155" s="38">
        <v>1</v>
      </c>
    </row>
    <row r="156" spans="1:25" ht="12.75" customHeight="1" x14ac:dyDescent="0.4">
      <c r="A156" s="55" t="s">
        <v>99</v>
      </c>
      <c r="B156" s="63"/>
      <c r="C156" s="35">
        <v>15</v>
      </c>
      <c r="D156" s="36">
        <v>11</v>
      </c>
      <c r="E156" s="17">
        <v>10</v>
      </c>
      <c r="F156" s="17">
        <v>16</v>
      </c>
      <c r="G156" s="17">
        <v>7</v>
      </c>
      <c r="H156" s="17"/>
      <c r="I156" s="17"/>
      <c r="J156" s="17"/>
      <c r="K156" s="30">
        <f>SUM(C156:J156)</f>
        <v>59</v>
      </c>
      <c r="L156" s="81">
        <f>AVERAGE(C156:J156)</f>
        <v>11.8</v>
      </c>
      <c r="M156" s="34">
        <v>4</v>
      </c>
    </row>
    <row r="157" spans="1:25" ht="12.75" customHeight="1" x14ac:dyDescent="0.4">
      <c r="A157" s="55" t="s">
        <v>98</v>
      </c>
      <c r="B157" s="63"/>
      <c r="C157" s="35">
        <v>9</v>
      </c>
      <c r="D157" s="36">
        <v>13</v>
      </c>
      <c r="E157" s="17">
        <v>9</v>
      </c>
      <c r="F157" s="17">
        <v>14</v>
      </c>
      <c r="G157" s="17">
        <v>6</v>
      </c>
      <c r="H157" s="17"/>
      <c r="I157" s="17"/>
      <c r="J157" s="17"/>
      <c r="K157" s="30">
        <f>SUM(C157:J157)</f>
        <v>51</v>
      </c>
      <c r="L157" s="81">
        <f>AVERAGE(C157:J157)</f>
        <v>10.199999999999999</v>
      </c>
      <c r="M157" s="34">
        <v>6</v>
      </c>
    </row>
    <row r="158" spans="1:25" ht="12.75" customHeight="1" x14ac:dyDescent="0.4">
      <c r="A158" s="53" t="s">
        <v>140</v>
      </c>
      <c r="B158" s="87"/>
      <c r="C158" s="35"/>
      <c r="D158" s="36">
        <v>5</v>
      </c>
      <c r="E158" s="17">
        <v>6</v>
      </c>
      <c r="F158" s="82">
        <v>7</v>
      </c>
      <c r="G158" s="82">
        <v>8</v>
      </c>
      <c r="H158" s="82"/>
      <c r="I158" s="82"/>
      <c r="J158" s="82"/>
      <c r="K158" s="30">
        <f>SUM(C158:J158)</f>
        <v>26</v>
      </c>
      <c r="L158" s="81">
        <f>AVERAGE(C158:J158)</f>
        <v>6.5</v>
      </c>
      <c r="M158" s="34">
        <v>12</v>
      </c>
    </row>
    <row r="159" spans="1:25" ht="12.75" customHeight="1" x14ac:dyDescent="0.4">
      <c r="A159" s="49" t="s">
        <v>9</v>
      </c>
      <c r="B159" s="64"/>
      <c r="C159" s="60"/>
      <c r="D159" s="51"/>
      <c r="E159" s="51"/>
      <c r="F159" s="51"/>
      <c r="G159" s="51"/>
      <c r="H159" s="51"/>
      <c r="I159" s="51"/>
      <c r="J159" s="51"/>
      <c r="K159" s="50"/>
      <c r="L159" s="83"/>
      <c r="M159" s="52"/>
    </row>
    <row r="160" spans="1:25" ht="12.75" customHeight="1" x14ac:dyDescent="0.4">
      <c r="A160" s="55" t="s">
        <v>101</v>
      </c>
      <c r="B160" s="54"/>
      <c r="C160" s="12">
        <v>13</v>
      </c>
      <c r="D160" s="13">
        <v>14</v>
      </c>
      <c r="E160" s="14">
        <v>16</v>
      </c>
      <c r="F160" s="14">
        <v>9</v>
      </c>
      <c r="G160" s="14">
        <v>14</v>
      </c>
      <c r="H160" s="14"/>
      <c r="I160" s="14"/>
      <c r="J160" s="13"/>
      <c r="K160" s="21">
        <f t="shared" ref="K160:K165" si="3">SUM(C160:J160)</f>
        <v>66</v>
      </c>
      <c r="L160" s="84">
        <f>AVERAGE(C160:J160)</f>
        <v>13.2</v>
      </c>
      <c r="M160" s="38">
        <v>2</v>
      </c>
    </row>
    <row r="161" spans="1:13" ht="12.75" customHeight="1" x14ac:dyDescent="0.4">
      <c r="A161" s="55" t="s">
        <v>103</v>
      </c>
      <c r="B161" s="63"/>
      <c r="C161" s="29">
        <v>10</v>
      </c>
      <c r="D161" s="17">
        <v>6</v>
      </c>
      <c r="E161" s="17">
        <v>14</v>
      </c>
      <c r="F161" s="17">
        <v>10.5</v>
      </c>
      <c r="G161" s="17"/>
      <c r="H161" s="17"/>
      <c r="I161" s="17"/>
      <c r="J161" s="17"/>
      <c r="K161" s="30">
        <f t="shared" si="3"/>
        <v>40.5</v>
      </c>
      <c r="L161" s="81">
        <f>AVERAGE(C161:J161)</f>
        <v>10.125</v>
      </c>
      <c r="M161" s="34">
        <v>7</v>
      </c>
    </row>
    <row r="162" spans="1:13" ht="12.75" customHeight="1" x14ac:dyDescent="0.4">
      <c r="A162" s="55" t="s">
        <v>104</v>
      </c>
      <c r="B162" s="63"/>
      <c r="C162" s="29">
        <v>6</v>
      </c>
      <c r="D162" s="17">
        <v>7</v>
      </c>
      <c r="E162" s="17">
        <v>12</v>
      </c>
      <c r="F162" s="17">
        <v>8</v>
      </c>
      <c r="G162" s="17">
        <v>4</v>
      </c>
      <c r="H162" s="17"/>
      <c r="I162" s="17"/>
      <c r="J162" s="17"/>
      <c r="K162" s="30">
        <f t="shared" si="3"/>
        <v>37</v>
      </c>
      <c r="L162" s="81">
        <f>AVERAGE(C162:J162)</f>
        <v>7.4</v>
      </c>
      <c r="M162" s="34">
        <v>10</v>
      </c>
    </row>
    <row r="163" spans="1:13" ht="12.75" customHeight="1" x14ac:dyDescent="0.4">
      <c r="A163" s="55" t="s">
        <v>141</v>
      </c>
      <c r="B163" s="63"/>
      <c r="C163" s="29"/>
      <c r="D163" s="17">
        <v>3</v>
      </c>
      <c r="E163" s="17"/>
      <c r="F163" s="17">
        <v>0</v>
      </c>
      <c r="G163" s="17">
        <v>5</v>
      </c>
      <c r="H163" s="17"/>
      <c r="I163" s="17"/>
      <c r="J163" s="17"/>
      <c r="K163" s="30">
        <f t="shared" si="3"/>
        <v>8</v>
      </c>
      <c r="L163" s="81">
        <f>AVERAGE(C163:J163)</f>
        <v>2.6666666666666665</v>
      </c>
      <c r="M163" s="34">
        <v>14</v>
      </c>
    </row>
    <row r="164" spans="1:13" ht="12.75" customHeight="1" x14ac:dyDescent="0.4">
      <c r="A164" s="48" t="s">
        <v>102</v>
      </c>
      <c r="B164" s="63"/>
      <c r="C164" s="29">
        <v>12</v>
      </c>
      <c r="D164" s="17"/>
      <c r="E164" s="17">
        <v>15</v>
      </c>
      <c r="F164" s="17"/>
      <c r="G164" s="17"/>
      <c r="H164" s="17"/>
      <c r="I164" s="17"/>
      <c r="J164" s="17"/>
      <c r="K164" s="30">
        <f t="shared" si="3"/>
        <v>27</v>
      </c>
      <c r="L164" s="81"/>
      <c r="M164" s="34"/>
    </row>
    <row r="165" spans="1:13" ht="12.75" customHeight="1" x14ac:dyDescent="0.4">
      <c r="A165" s="90" t="s">
        <v>193</v>
      </c>
      <c r="B165" s="87"/>
      <c r="C165" s="12"/>
      <c r="D165" s="13"/>
      <c r="E165" s="13"/>
      <c r="F165" s="82">
        <v>0</v>
      </c>
      <c r="G165" s="82">
        <v>9</v>
      </c>
      <c r="H165" s="82"/>
      <c r="I165" s="82"/>
      <c r="J165" s="82"/>
      <c r="K165" s="21">
        <f t="shared" si="3"/>
        <v>9</v>
      </c>
      <c r="L165" s="84"/>
      <c r="M165" s="38"/>
    </row>
    <row r="166" spans="1:13" ht="12.75" customHeight="1" x14ac:dyDescent="0.4">
      <c r="A166" s="69" t="s">
        <v>31</v>
      </c>
      <c r="B166" s="64"/>
      <c r="C166" s="60"/>
      <c r="D166" s="51"/>
      <c r="E166" s="51"/>
      <c r="F166" s="51"/>
      <c r="G166" s="51"/>
      <c r="H166" s="51"/>
      <c r="I166" s="51"/>
      <c r="J166" s="51"/>
      <c r="K166" s="50"/>
      <c r="L166" s="83"/>
      <c r="M166" s="52"/>
    </row>
    <row r="167" spans="1:13" ht="12.75" customHeight="1" x14ac:dyDescent="0.4">
      <c r="A167" s="55" t="s">
        <v>105</v>
      </c>
      <c r="B167" s="54"/>
      <c r="C167" s="12">
        <v>11</v>
      </c>
      <c r="D167" s="13">
        <v>16</v>
      </c>
      <c r="E167" s="14"/>
      <c r="F167" s="14">
        <v>4</v>
      </c>
      <c r="G167" s="13"/>
      <c r="H167" s="13"/>
      <c r="I167" s="13"/>
      <c r="J167" s="13"/>
      <c r="K167" s="21">
        <f t="shared" ref="K167:K173" si="4">SUM(C167:J167)</f>
        <v>31</v>
      </c>
      <c r="L167" s="84">
        <f>AVERAGE(C167:J167)</f>
        <v>10.333333333333334</v>
      </c>
      <c r="M167" s="38">
        <v>5</v>
      </c>
    </row>
    <row r="168" spans="1:13" ht="12.75" customHeight="1" x14ac:dyDescent="0.4">
      <c r="A168" s="55" t="s">
        <v>108</v>
      </c>
      <c r="B168" s="63"/>
      <c r="C168" s="29">
        <v>7</v>
      </c>
      <c r="D168" s="17">
        <v>12</v>
      </c>
      <c r="E168" s="17">
        <v>7</v>
      </c>
      <c r="F168" s="17">
        <v>13</v>
      </c>
      <c r="G168" s="36">
        <v>11.5</v>
      </c>
      <c r="H168" s="36"/>
      <c r="I168" s="36"/>
      <c r="J168" s="36"/>
      <c r="K168" s="30">
        <f t="shared" si="4"/>
        <v>50.5</v>
      </c>
      <c r="L168" s="81">
        <f>AVERAGE(C168:J168)</f>
        <v>10.1</v>
      </c>
      <c r="M168" s="34">
        <v>8</v>
      </c>
    </row>
    <row r="169" spans="1:13" ht="12.75" customHeight="1" x14ac:dyDescent="0.4">
      <c r="A169" s="55" t="s">
        <v>106</v>
      </c>
      <c r="B169" s="63"/>
      <c r="C169" s="29">
        <v>4</v>
      </c>
      <c r="D169" s="17"/>
      <c r="E169" s="17">
        <v>11</v>
      </c>
      <c r="F169" s="17"/>
      <c r="G169" s="36">
        <v>15</v>
      </c>
      <c r="H169" s="36"/>
      <c r="I169" s="36"/>
      <c r="J169" s="36"/>
      <c r="K169" s="30">
        <f t="shared" si="4"/>
        <v>30</v>
      </c>
      <c r="L169" s="81">
        <f>AVERAGE(C169:J169)</f>
        <v>10</v>
      </c>
      <c r="M169" s="34">
        <v>9</v>
      </c>
    </row>
    <row r="170" spans="1:13" ht="12.75" customHeight="1" x14ac:dyDescent="0.4">
      <c r="A170" s="55" t="s">
        <v>167</v>
      </c>
      <c r="B170" s="63"/>
      <c r="C170" s="29"/>
      <c r="D170" s="17"/>
      <c r="E170" s="17">
        <v>4</v>
      </c>
      <c r="F170" s="17">
        <v>2</v>
      </c>
      <c r="G170" s="36">
        <v>1</v>
      </c>
      <c r="H170" s="36"/>
      <c r="I170" s="36"/>
      <c r="J170" s="36"/>
      <c r="K170" s="30">
        <f t="shared" si="4"/>
        <v>7</v>
      </c>
      <c r="L170" s="81">
        <f>AVERAGE(C170:J170)</f>
        <v>2.3333333333333335</v>
      </c>
      <c r="M170" s="34">
        <v>15</v>
      </c>
    </row>
    <row r="171" spans="1:13" ht="12.75" customHeight="1" x14ac:dyDescent="0.4">
      <c r="A171" s="48" t="s">
        <v>143</v>
      </c>
      <c r="B171" s="63"/>
      <c r="C171" s="29"/>
      <c r="D171" s="17">
        <v>9</v>
      </c>
      <c r="E171" s="17"/>
      <c r="F171" s="17"/>
      <c r="G171" s="36">
        <v>11.5</v>
      </c>
      <c r="H171" s="36"/>
      <c r="I171" s="36"/>
      <c r="J171" s="36"/>
      <c r="K171" s="30">
        <f t="shared" si="4"/>
        <v>20.5</v>
      </c>
      <c r="L171" s="81"/>
      <c r="M171" s="34"/>
    </row>
    <row r="172" spans="1:13" ht="12.75" customHeight="1" x14ac:dyDescent="0.4">
      <c r="A172" s="55" t="s">
        <v>107</v>
      </c>
      <c r="B172" s="63"/>
      <c r="C172" s="29">
        <v>8</v>
      </c>
      <c r="D172" s="17"/>
      <c r="E172" s="17"/>
      <c r="F172" s="17">
        <v>10.5</v>
      </c>
      <c r="G172" s="36"/>
      <c r="H172" s="36"/>
      <c r="I172" s="36"/>
      <c r="J172" s="36"/>
      <c r="K172" s="30">
        <f t="shared" si="4"/>
        <v>18.5</v>
      </c>
      <c r="L172" s="81"/>
      <c r="M172" s="34"/>
    </row>
    <row r="173" spans="1:13" ht="12.75" customHeight="1" x14ac:dyDescent="0.4">
      <c r="A173" s="53" t="s">
        <v>142</v>
      </c>
      <c r="B173" s="87"/>
      <c r="C173" s="29"/>
      <c r="D173" s="17">
        <v>8</v>
      </c>
      <c r="E173" s="24"/>
      <c r="F173" s="82"/>
      <c r="G173" s="24"/>
      <c r="H173" s="24"/>
      <c r="I173" s="24"/>
      <c r="J173" s="24"/>
      <c r="K173" s="30">
        <f t="shared" si="4"/>
        <v>8</v>
      </c>
      <c r="L173" s="81"/>
      <c r="M173" s="34"/>
    </row>
    <row r="174" spans="1:13" ht="12.75" customHeight="1" x14ac:dyDescent="0.4">
      <c r="A174" s="69" t="s">
        <v>59</v>
      </c>
      <c r="B174" s="64"/>
      <c r="C174" s="60"/>
      <c r="D174" s="51"/>
      <c r="E174" s="51"/>
      <c r="F174" s="51"/>
      <c r="G174" s="51"/>
      <c r="H174" s="51"/>
      <c r="I174" s="51"/>
      <c r="J174" s="51"/>
      <c r="K174" s="50"/>
      <c r="L174" s="83"/>
      <c r="M174" s="52"/>
    </row>
    <row r="175" spans="1:13" ht="12.75" customHeight="1" x14ac:dyDescent="0.4">
      <c r="A175" s="55" t="s">
        <v>112</v>
      </c>
      <c r="B175" s="54"/>
      <c r="C175" s="29">
        <v>16</v>
      </c>
      <c r="D175" s="17">
        <v>10</v>
      </c>
      <c r="E175" s="13">
        <v>8</v>
      </c>
      <c r="F175" s="13">
        <v>12</v>
      </c>
      <c r="G175" s="13">
        <v>16</v>
      </c>
      <c r="H175" s="13"/>
      <c r="I175" s="13"/>
      <c r="J175" s="13"/>
      <c r="K175" s="21">
        <f t="shared" ref="K175:K180" si="5">SUM(C175:J175)</f>
        <v>62</v>
      </c>
      <c r="L175" s="84">
        <f>AVERAGE(C175:J175)</f>
        <v>12.4</v>
      </c>
      <c r="M175" s="39">
        <v>3</v>
      </c>
    </row>
    <row r="176" spans="1:13" ht="12.75" customHeight="1" x14ac:dyDescent="0.4">
      <c r="A176" s="48" t="s">
        <v>168</v>
      </c>
      <c r="B176" s="63"/>
      <c r="C176" s="35"/>
      <c r="D176" s="36"/>
      <c r="E176" s="36">
        <v>5</v>
      </c>
      <c r="F176" s="17">
        <v>5</v>
      </c>
      <c r="G176" s="17">
        <v>10</v>
      </c>
      <c r="H176" s="17"/>
      <c r="I176" s="17"/>
      <c r="J176" s="17"/>
      <c r="K176" s="30">
        <f t="shared" si="5"/>
        <v>20</v>
      </c>
      <c r="L176" s="81">
        <f>AVERAGE(C176:J176)</f>
        <v>6.666666666666667</v>
      </c>
      <c r="M176" s="39">
        <v>11</v>
      </c>
    </row>
    <row r="177" spans="1:25" ht="12.75" customHeight="1" x14ac:dyDescent="0.4">
      <c r="A177" s="48" t="s">
        <v>144</v>
      </c>
      <c r="B177" s="63"/>
      <c r="C177" s="35"/>
      <c r="D177" s="36">
        <v>4</v>
      </c>
      <c r="E177" s="36"/>
      <c r="F177" s="17">
        <v>6</v>
      </c>
      <c r="G177" s="17">
        <v>0</v>
      </c>
      <c r="H177" s="17"/>
      <c r="I177" s="17"/>
      <c r="J177" s="17"/>
      <c r="K177" s="30">
        <f t="shared" si="5"/>
        <v>10</v>
      </c>
      <c r="L177" s="81">
        <f>AVERAGE(C177:J177)</f>
        <v>3.3333333333333335</v>
      </c>
      <c r="M177" s="39">
        <v>13</v>
      </c>
    </row>
    <row r="178" spans="1:25" ht="12.75" customHeight="1" x14ac:dyDescent="0.4">
      <c r="A178" s="48" t="s">
        <v>111</v>
      </c>
      <c r="B178" s="63"/>
      <c r="C178" s="35">
        <v>5</v>
      </c>
      <c r="D178" s="36">
        <v>2</v>
      </c>
      <c r="E178" s="36"/>
      <c r="F178" s="36"/>
      <c r="G178" s="36">
        <v>0</v>
      </c>
      <c r="H178" s="36"/>
      <c r="I178" s="36"/>
      <c r="J178" s="36"/>
      <c r="K178" s="30">
        <f t="shared" si="5"/>
        <v>7</v>
      </c>
      <c r="L178" s="81">
        <f>AVERAGE(C178:J178)</f>
        <v>2.3333333333333335</v>
      </c>
      <c r="M178" s="39">
        <v>15</v>
      </c>
    </row>
    <row r="179" spans="1:25" ht="12.75" customHeight="1" x14ac:dyDescent="0.4">
      <c r="A179" s="68" t="s">
        <v>109</v>
      </c>
      <c r="B179" s="63"/>
      <c r="C179" s="35">
        <v>3</v>
      </c>
      <c r="D179" s="36">
        <v>1</v>
      </c>
      <c r="E179" s="36">
        <v>3</v>
      </c>
      <c r="F179" s="36">
        <v>1</v>
      </c>
      <c r="G179" s="36">
        <v>2</v>
      </c>
      <c r="H179" s="36"/>
      <c r="I179" s="36"/>
      <c r="J179" s="36"/>
      <c r="K179" s="30">
        <f t="shared" si="5"/>
        <v>10</v>
      </c>
      <c r="L179" s="81">
        <f>AVERAGE(C179:J179)</f>
        <v>2</v>
      </c>
      <c r="M179" s="39">
        <v>17</v>
      </c>
    </row>
    <row r="180" spans="1:25" ht="12.75" customHeight="1" thickBot="1" x14ac:dyDescent="0.45">
      <c r="A180" s="56" t="s">
        <v>110</v>
      </c>
      <c r="B180" s="65"/>
      <c r="C180" s="25">
        <v>2</v>
      </c>
      <c r="D180" s="26"/>
      <c r="E180" s="26"/>
      <c r="F180" s="26"/>
      <c r="G180" s="26"/>
      <c r="H180" s="26"/>
      <c r="I180" s="26"/>
      <c r="J180" s="26"/>
      <c r="K180" s="27">
        <f t="shared" si="5"/>
        <v>2</v>
      </c>
      <c r="L180" s="85"/>
      <c r="M180" s="40"/>
    </row>
    <row r="183" spans="1:25" ht="15" x14ac:dyDescent="0.5">
      <c r="A183" s="73" t="s">
        <v>148</v>
      </c>
    </row>
    <row r="185" spans="1:25" ht="12.75" customHeight="1" x14ac:dyDescent="0.4">
      <c r="A185" s="4" t="s">
        <v>42</v>
      </c>
      <c r="D185" s="4"/>
    </row>
    <row r="186" spans="1:25" ht="12.75" customHeight="1" x14ac:dyDescent="0.4">
      <c r="A186" s="2"/>
      <c r="B186" s="2" t="s">
        <v>10</v>
      </c>
      <c r="D186" s="15"/>
      <c r="F186" s="2" t="s">
        <v>32</v>
      </c>
      <c r="M186" s="2" t="s">
        <v>30</v>
      </c>
      <c r="T186" s="2" t="s">
        <v>31</v>
      </c>
    </row>
    <row r="187" spans="1:25" ht="12.75" customHeight="1" x14ac:dyDescent="0.4">
      <c r="A187" s="8">
        <v>1</v>
      </c>
      <c r="B187" s="6" t="s">
        <v>16</v>
      </c>
      <c r="C187" s="8">
        <v>897</v>
      </c>
      <c r="E187" s="8">
        <v>1</v>
      </c>
      <c r="F187" s="6" t="s">
        <v>87</v>
      </c>
      <c r="J187" s="8">
        <v>787</v>
      </c>
      <c r="L187" s="8">
        <v>1</v>
      </c>
      <c r="M187" s="6" t="s">
        <v>91</v>
      </c>
      <c r="Q187" s="8">
        <v>875</v>
      </c>
      <c r="S187" s="8">
        <v>1</v>
      </c>
      <c r="T187" s="6" t="s">
        <v>94</v>
      </c>
      <c r="X187" s="8">
        <v>894</v>
      </c>
    </row>
    <row r="188" spans="1:25" ht="12.75" customHeight="1" x14ac:dyDescent="0.4">
      <c r="A188" s="8">
        <v>2</v>
      </c>
      <c r="B188" s="6" t="s">
        <v>86</v>
      </c>
      <c r="C188" s="8">
        <v>896</v>
      </c>
      <c r="E188" s="8">
        <v>2</v>
      </c>
      <c r="F188" s="6" t="s">
        <v>88</v>
      </c>
      <c r="J188" s="8">
        <v>734</v>
      </c>
      <c r="L188" s="8">
        <v>2</v>
      </c>
      <c r="M188" s="6" t="s">
        <v>92</v>
      </c>
      <c r="Q188" s="8">
        <v>905</v>
      </c>
      <c r="S188" s="8">
        <v>2</v>
      </c>
      <c r="T188" s="6" t="s">
        <v>95</v>
      </c>
      <c r="X188" s="8">
        <v>832</v>
      </c>
    </row>
    <row r="189" spans="1:25" ht="12.75" customHeight="1" x14ac:dyDescent="0.4">
      <c r="A189" s="8">
        <v>3</v>
      </c>
      <c r="B189" s="6" t="s">
        <v>24</v>
      </c>
      <c r="C189" s="8">
        <v>886</v>
      </c>
      <c r="E189" s="8">
        <v>5</v>
      </c>
      <c r="F189" s="6" t="s">
        <v>89</v>
      </c>
      <c r="J189" s="8">
        <v>855</v>
      </c>
      <c r="L189" s="8">
        <v>5</v>
      </c>
      <c r="M189" s="6" t="s">
        <v>93</v>
      </c>
      <c r="Q189" s="8">
        <v>898</v>
      </c>
      <c r="S189" s="8">
        <v>5</v>
      </c>
      <c r="T189" s="6" t="s">
        <v>96</v>
      </c>
      <c r="X189" s="8">
        <v>868</v>
      </c>
    </row>
    <row r="190" spans="1:25" ht="12.75" customHeight="1" x14ac:dyDescent="0.4">
      <c r="A190" s="8">
        <v>4</v>
      </c>
      <c r="B190" s="6" t="s">
        <v>17</v>
      </c>
      <c r="C190" s="8">
        <v>864</v>
      </c>
      <c r="E190" s="8">
        <v>6</v>
      </c>
      <c r="F190" s="6" t="s">
        <v>90</v>
      </c>
      <c r="J190" s="8">
        <v>920</v>
      </c>
      <c r="L190" s="8">
        <v>6</v>
      </c>
      <c r="M190" s="6" t="s">
        <v>165</v>
      </c>
      <c r="Q190" s="8">
        <v>0</v>
      </c>
      <c r="S190" s="8">
        <v>6</v>
      </c>
      <c r="T190" s="6" t="s">
        <v>97</v>
      </c>
      <c r="X190" s="8">
        <v>866</v>
      </c>
    </row>
    <row r="191" spans="1:25" ht="6" customHeight="1" x14ac:dyDescent="0.4"/>
    <row r="192" spans="1:25" ht="12.75" customHeight="1" x14ac:dyDescent="0.4">
      <c r="C192" s="16">
        <f>SUM(C187:C191)</f>
        <v>3543</v>
      </c>
      <c r="D192" s="5">
        <v>1</v>
      </c>
      <c r="E192" s="5"/>
      <c r="F192" s="5"/>
      <c r="J192" s="16">
        <f>SUM(J187:J191)</f>
        <v>3296</v>
      </c>
      <c r="K192" s="5">
        <v>3</v>
      </c>
      <c r="L192" s="5"/>
      <c r="M192" s="5"/>
      <c r="Q192" s="16">
        <f>SUM(Q187:Q191)</f>
        <v>2678</v>
      </c>
      <c r="R192" s="5">
        <v>4</v>
      </c>
      <c r="S192" s="5"/>
      <c r="X192" s="16">
        <f>SUM(X187:X191)</f>
        <v>3460</v>
      </c>
      <c r="Y192" s="5">
        <v>2</v>
      </c>
    </row>
    <row r="193" spans="1:25" ht="12.75" customHeight="1" x14ac:dyDescent="0.4"/>
    <row r="194" spans="1:25" ht="12.75" customHeight="1" x14ac:dyDescent="0.4"/>
    <row r="195" spans="1:25" ht="12.75" customHeight="1" x14ac:dyDescent="0.4">
      <c r="A195" s="4" t="s">
        <v>43</v>
      </c>
      <c r="D195" s="4"/>
    </row>
    <row r="196" spans="1:25" ht="12.75" customHeight="1" x14ac:dyDescent="0.4">
      <c r="A196" s="2"/>
      <c r="B196" s="2" t="s">
        <v>10</v>
      </c>
      <c r="D196" s="15"/>
      <c r="F196" s="2" t="s">
        <v>32</v>
      </c>
      <c r="M196" s="2" t="s">
        <v>30</v>
      </c>
      <c r="T196" s="2" t="s">
        <v>31</v>
      </c>
    </row>
    <row r="197" spans="1:25" ht="12.75" customHeight="1" x14ac:dyDescent="0.4">
      <c r="A197" s="8">
        <v>1</v>
      </c>
      <c r="B197" s="6" t="s">
        <v>16</v>
      </c>
      <c r="C197" s="8">
        <v>886</v>
      </c>
      <c r="E197" s="8">
        <v>1</v>
      </c>
      <c r="F197" s="6" t="s">
        <v>87</v>
      </c>
      <c r="J197" s="8">
        <v>745</v>
      </c>
      <c r="L197" s="8">
        <v>1</v>
      </c>
      <c r="M197" s="6" t="s">
        <v>91</v>
      </c>
      <c r="Q197" s="8">
        <v>883</v>
      </c>
      <c r="S197" s="8">
        <v>1</v>
      </c>
      <c r="T197" s="6" t="s">
        <v>94</v>
      </c>
      <c r="X197" s="8">
        <v>899</v>
      </c>
    </row>
    <row r="198" spans="1:25" ht="12.75" customHeight="1" x14ac:dyDescent="0.4">
      <c r="A198" s="8">
        <v>2</v>
      </c>
      <c r="B198" s="6" t="s">
        <v>135</v>
      </c>
      <c r="C198" s="8">
        <v>826</v>
      </c>
      <c r="E198" s="8">
        <v>2</v>
      </c>
      <c r="F198" s="6" t="s">
        <v>136</v>
      </c>
      <c r="J198" s="8">
        <v>828</v>
      </c>
      <c r="L198" s="8">
        <v>2</v>
      </c>
      <c r="M198" s="6" t="s">
        <v>137</v>
      </c>
      <c r="Q198" s="8">
        <v>841</v>
      </c>
      <c r="S198" s="8">
        <v>2</v>
      </c>
      <c r="T198" s="6" t="s">
        <v>97</v>
      </c>
      <c r="X198" s="8">
        <v>881</v>
      </c>
    </row>
    <row r="199" spans="1:25" ht="12.75" customHeight="1" x14ac:dyDescent="0.4">
      <c r="A199" s="8">
        <v>3</v>
      </c>
      <c r="B199" s="6" t="s">
        <v>24</v>
      </c>
      <c r="C199" s="8">
        <v>843</v>
      </c>
      <c r="E199" s="8">
        <v>5</v>
      </c>
      <c r="F199" s="6" t="s">
        <v>89</v>
      </c>
      <c r="J199" s="8">
        <v>818</v>
      </c>
      <c r="L199" s="8">
        <v>5</v>
      </c>
      <c r="M199" s="6" t="s">
        <v>92</v>
      </c>
      <c r="Q199" s="8">
        <v>874</v>
      </c>
      <c r="S199" s="8">
        <v>5</v>
      </c>
      <c r="T199" s="6" t="s">
        <v>138</v>
      </c>
      <c r="X199" s="8">
        <v>860</v>
      </c>
    </row>
    <row r="200" spans="1:25" ht="12.75" customHeight="1" x14ac:dyDescent="0.4">
      <c r="A200" s="8">
        <v>4</v>
      </c>
      <c r="B200" s="6" t="s">
        <v>17</v>
      </c>
      <c r="C200" s="8">
        <v>854</v>
      </c>
      <c r="E200" s="8">
        <v>6</v>
      </c>
      <c r="F200" s="6" t="s">
        <v>90</v>
      </c>
      <c r="J200" s="8">
        <v>871</v>
      </c>
      <c r="L200" s="8">
        <v>6</v>
      </c>
      <c r="M200" s="6" t="s">
        <v>93</v>
      </c>
      <c r="Q200" s="8">
        <v>896</v>
      </c>
      <c r="S200" s="8">
        <v>6</v>
      </c>
      <c r="T200" s="6" t="s">
        <v>139</v>
      </c>
      <c r="X200" s="8">
        <v>865</v>
      </c>
    </row>
    <row r="201" spans="1:25" ht="6" customHeight="1" x14ac:dyDescent="0.4"/>
    <row r="202" spans="1:25" ht="12.75" customHeight="1" x14ac:dyDescent="0.4">
      <c r="C202" s="16">
        <f>SUM(C197:C201)</f>
        <v>3409</v>
      </c>
      <c r="D202" s="5">
        <v>3</v>
      </c>
      <c r="E202" s="5"/>
      <c r="F202" s="5"/>
      <c r="J202" s="16">
        <f>SUM(J197:J201)</f>
        <v>3262</v>
      </c>
      <c r="K202" s="5">
        <v>4</v>
      </c>
      <c r="L202" s="5"/>
      <c r="M202" s="5"/>
      <c r="Q202" s="16">
        <f>SUM(Q197:Q201)</f>
        <v>3494</v>
      </c>
      <c r="R202" s="5">
        <v>2</v>
      </c>
      <c r="S202" s="5"/>
      <c r="X202" s="16">
        <f>SUM(X197:X201)</f>
        <v>3505</v>
      </c>
      <c r="Y202" s="5">
        <v>1</v>
      </c>
    </row>
    <row r="203" spans="1:25" ht="12.75" customHeight="1" x14ac:dyDescent="0.4"/>
    <row r="204" spans="1:25" ht="12.75" customHeight="1" x14ac:dyDescent="0.4"/>
    <row r="205" spans="1:25" ht="12.75" customHeight="1" x14ac:dyDescent="0.4">
      <c r="A205" s="4" t="s">
        <v>44</v>
      </c>
      <c r="D205" s="4"/>
    </row>
    <row r="206" spans="1:25" ht="12.75" customHeight="1" x14ac:dyDescent="0.4">
      <c r="A206" s="2"/>
      <c r="B206" s="2" t="s">
        <v>32</v>
      </c>
      <c r="D206" s="15"/>
      <c r="F206" s="2" t="s">
        <v>10</v>
      </c>
      <c r="M206" s="2" t="s">
        <v>31</v>
      </c>
      <c r="T206" s="2" t="s">
        <v>30</v>
      </c>
    </row>
    <row r="207" spans="1:25" ht="12.75" customHeight="1" x14ac:dyDescent="0.4">
      <c r="A207" s="8">
        <v>1</v>
      </c>
      <c r="B207" s="6" t="s">
        <v>87</v>
      </c>
      <c r="C207" s="8">
        <v>709</v>
      </c>
      <c r="E207" s="8">
        <v>1</v>
      </c>
      <c r="F207" s="6" t="s">
        <v>17</v>
      </c>
      <c r="J207" s="8">
        <v>841</v>
      </c>
      <c r="L207" s="8">
        <v>1</v>
      </c>
      <c r="M207" s="6" t="s">
        <v>97</v>
      </c>
      <c r="Q207" s="8">
        <v>818</v>
      </c>
      <c r="S207" s="8">
        <v>1</v>
      </c>
      <c r="T207" s="6" t="s">
        <v>91</v>
      </c>
      <c r="X207" s="8">
        <v>829</v>
      </c>
    </row>
    <row r="208" spans="1:25" ht="12.75" customHeight="1" x14ac:dyDescent="0.4">
      <c r="A208" s="8">
        <v>2</v>
      </c>
      <c r="B208" s="6" t="s">
        <v>164</v>
      </c>
      <c r="C208" s="8">
        <v>781</v>
      </c>
      <c r="E208" s="8">
        <v>4</v>
      </c>
      <c r="F208" s="6" t="s">
        <v>86</v>
      </c>
      <c r="J208" s="8">
        <v>857</v>
      </c>
      <c r="L208" s="8">
        <v>4</v>
      </c>
      <c r="M208" s="6" t="s">
        <v>166</v>
      </c>
      <c r="Q208" s="8">
        <v>747</v>
      </c>
      <c r="S208" s="8">
        <v>4</v>
      </c>
      <c r="T208" s="6" t="s">
        <v>137</v>
      </c>
      <c r="X208" s="8">
        <v>786</v>
      </c>
    </row>
    <row r="209" spans="1:25" ht="12.75" customHeight="1" x14ac:dyDescent="0.4">
      <c r="A209" s="8">
        <v>3</v>
      </c>
      <c r="B209" s="6" t="s">
        <v>90</v>
      </c>
      <c r="C209" s="8">
        <v>825</v>
      </c>
      <c r="E209" s="8">
        <v>5</v>
      </c>
      <c r="F209" s="6" t="s">
        <v>24</v>
      </c>
      <c r="J209" s="8">
        <v>843</v>
      </c>
      <c r="L209" s="8">
        <v>5</v>
      </c>
      <c r="M209" s="6" t="s">
        <v>95</v>
      </c>
      <c r="Q209" s="8">
        <v>838</v>
      </c>
      <c r="S209" s="8">
        <v>5</v>
      </c>
      <c r="T209" s="6" t="s">
        <v>92</v>
      </c>
      <c r="X209" s="8">
        <v>836</v>
      </c>
    </row>
    <row r="210" spans="1:25" ht="12.75" customHeight="1" x14ac:dyDescent="0.4">
      <c r="A210" s="8">
        <v>4</v>
      </c>
      <c r="B210" s="6" t="s">
        <v>165</v>
      </c>
      <c r="C210" s="8">
        <v>0</v>
      </c>
      <c r="E210" s="8">
        <v>6</v>
      </c>
      <c r="F210" s="6" t="s">
        <v>16</v>
      </c>
      <c r="J210" s="8">
        <v>859</v>
      </c>
      <c r="L210" s="8">
        <v>6</v>
      </c>
      <c r="M210" s="6" t="s">
        <v>165</v>
      </c>
      <c r="Q210" s="8"/>
      <c r="S210" s="8">
        <v>6</v>
      </c>
      <c r="T210" s="6" t="s">
        <v>93</v>
      </c>
      <c r="X210" s="8">
        <v>842</v>
      </c>
    </row>
    <row r="211" spans="1:25" ht="6" customHeight="1" x14ac:dyDescent="0.4"/>
    <row r="212" spans="1:25" ht="12.75" customHeight="1" x14ac:dyDescent="0.4">
      <c r="C212" s="16">
        <f>SUM(C207:C211)</f>
        <v>2315</v>
      </c>
      <c r="D212" s="5">
        <v>4</v>
      </c>
      <c r="E212" s="5"/>
      <c r="F212" s="5"/>
      <c r="J212" s="16">
        <f>SUM(J207:J211)</f>
        <v>3400</v>
      </c>
      <c r="K212" s="5">
        <v>1</v>
      </c>
      <c r="L212" s="5"/>
      <c r="M212" s="5"/>
      <c r="Q212" s="16">
        <f>SUM(Q207:Q211)</f>
        <v>2403</v>
      </c>
      <c r="R212" s="5">
        <v>3</v>
      </c>
      <c r="S212" s="5"/>
      <c r="X212" s="16">
        <f>SUM(X207:X211)</f>
        <v>3293</v>
      </c>
      <c r="Y212" s="5">
        <v>2</v>
      </c>
    </row>
    <row r="215" spans="1:25" x14ac:dyDescent="0.4">
      <c r="A215" s="4" t="s">
        <v>173</v>
      </c>
      <c r="D215" s="4"/>
    </row>
    <row r="216" spans="1:25" x14ac:dyDescent="0.4">
      <c r="A216" s="2"/>
      <c r="B216" s="2" t="s">
        <v>31</v>
      </c>
      <c r="D216" s="15"/>
      <c r="F216" s="2" t="s">
        <v>32</v>
      </c>
      <c r="M216" s="2" t="s">
        <v>30</v>
      </c>
      <c r="T216" s="2" t="s">
        <v>10</v>
      </c>
    </row>
    <row r="217" spans="1:25" x14ac:dyDescent="0.4">
      <c r="A217" s="8">
        <v>1</v>
      </c>
      <c r="B217" s="6" t="s">
        <v>94</v>
      </c>
      <c r="C217" s="8">
        <v>812</v>
      </c>
      <c r="E217" s="8">
        <v>1</v>
      </c>
      <c r="F217" s="6" t="s">
        <v>87</v>
      </c>
      <c r="J217" s="8">
        <v>750</v>
      </c>
      <c r="L217" s="8">
        <v>1</v>
      </c>
      <c r="M217" s="6" t="s">
        <v>91</v>
      </c>
      <c r="Q217" s="8">
        <v>865</v>
      </c>
      <c r="S217" s="8">
        <v>1</v>
      </c>
      <c r="T217" s="6" t="s">
        <v>17</v>
      </c>
      <c r="X217" s="8">
        <v>837</v>
      </c>
    </row>
    <row r="218" spans="1:25" x14ac:dyDescent="0.4">
      <c r="A218" s="8">
        <v>2</v>
      </c>
      <c r="B218" s="6" t="s">
        <v>166</v>
      </c>
      <c r="C218" s="8">
        <v>765</v>
      </c>
      <c r="E218" s="8">
        <v>4</v>
      </c>
      <c r="F218" s="6" t="s">
        <v>136</v>
      </c>
      <c r="J218" s="8">
        <v>828</v>
      </c>
      <c r="L218" s="8">
        <v>4</v>
      </c>
      <c r="M218" s="6" t="s">
        <v>137</v>
      </c>
      <c r="Q218" s="8">
        <v>835</v>
      </c>
      <c r="S218" s="8">
        <v>4</v>
      </c>
      <c r="T218" s="6" t="s">
        <v>24</v>
      </c>
      <c r="X218" s="8">
        <v>851</v>
      </c>
    </row>
    <row r="219" spans="1:25" x14ac:dyDescent="0.4">
      <c r="A219" s="8">
        <v>3</v>
      </c>
      <c r="B219" s="6" t="s">
        <v>96</v>
      </c>
      <c r="C219" s="8">
        <v>851</v>
      </c>
      <c r="E219" s="8">
        <v>5</v>
      </c>
      <c r="F219" s="6" t="s">
        <v>164</v>
      </c>
      <c r="J219" s="8">
        <v>813</v>
      </c>
      <c r="L219" s="8">
        <v>5</v>
      </c>
      <c r="M219" s="6" t="s">
        <v>92</v>
      </c>
      <c r="Q219" s="8">
        <v>898</v>
      </c>
      <c r="S219" s="8">
        <v>5</v>
      </c>
      <c r="T219" s="6" t="s">
        <v>191</v>
      </c>
      <c r="X219" s="8">
        <v>811</v>
      </c>
    </row>
    <row r="220" spans="1:25" x14ac:dyDescent="0.4">
      <c r="A220" s="8">
        <v>4</v>
      </c>
      <c r="B220" s="6" t="s">
        <v>95</v>
      </c>
      <c r="C220" s="8">
        <v>857</v>
      </c>
      <c r="E220" s="8">
        <v>6</v>
      </c>
      <c r="F220" s="6" t="s">
        <v>90</v>
      </c>
      <c r="J220" s="8">
        <v>856</v>
      </c>
      <c r="L220" s="8">
        <v>6</v>
      </c>
      <c r="M220" s="6" t="s">
        <v>93</v>
      </c>
      <c r="Q220" s="8">
        <v>866</v>
      </c>
      <c r="S220" s="8">
        <v>6</v>
      </c>
      <c r="T220" s="6" t="s">
        <v>16</v>
      </c>
      <c r="X220" s="8">
        <v>848</v>
      </c>
    </row>
    <row r="221" spans="1:25" ht="6" customHeight="1" x14ac:dyDescent="0.4">
      <c r="X221" s="8"/>
    </row>
    <row r="222" spans="1:25" x14ac:dyDescent="0.4">
      <c r="C222" s="16">
        <f>SUM(C217:C221)</f>
        <v>3285</v>
      </c>
      <c r="D222" s="5">
        <v>3</v>
      </c>
      <c r="E222" s="5"/>
      <c r="F222" s="5"/>
      <c r="J222" s="16">
        <f>SUM(J217:J221)</f>
        <v>3247</v>
      </c>
      <c r="K222" s="5">
        <v>4</v>
      </c>
      <c r="L222" s="5"/>
      <c r="M222" s="5"/>
      <c r="Q222" s="16">
        <f>SUM(Q217:Q221)</f>
        <v>3464</v>
      </c>
      <c r="R222" s="5">
        <v>1</v>
      </c>
      <c r="S222" s="5"/>
      <c r="X222" s="16">
        <f>SUM(X217:X221)</f>
        <v>3347</v>
      </c>
      <c r="Y222" s="5">
        <v>2</v>
      </c>
    </row>
    <row r="223" spans="1:25" x14ac:dyDescent="0.4">
      <c r="T223" s="6" t="s">
        <v>192</v>
      </c>
    </row>
  </sheetData>
  <mergeCells count="1">
    <mergeCell ref="A1:W1"/>
  </mergeCells>
  <pageMargins left="0" right="0" top="0.59055118110236227" bottom="0" header="0.31496062992125984" footer="0.31496062992125984"/>
  <pageSetup paperSize="9" orientation="landscape" horizontalDpi="4294967293" verticalDpi="4294967293" r:id="rId1"/>
  <rowBreaks count="5" manualBreakCount="5">
    <brk id="41" max="16383" man="1"/>
    <brk id="77" max="16383" man="1"/>
    <brk id="109" max="16383" man="1"/>
    <brk id="148" max="16383" man="1"/>
    <brk id="1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LK 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Schlumbach</dc:creator>
  <cp:lastModifiedBy>Jörg Gresch</cp:lastModifiedBy>
  <cp:lastPrinted>2023-11-04T20:15:31Z</cp:lastPrinted>
  <dcterms:created xsi:type="dcterms:W3CDTF">2000-10-18T20:47:00Z</dcterms:created>
  <dcterms:modified xsi:type="dcterms:W3CDTF">2023-11-26T15:39:26Z</dcterms:modified>
</cp:coreProperties>
</file>