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13_ncr:1_{4C45B847-9D55-4869-B324-15E63E55B1A3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1. LK H" sheetId="22" r:id="rId1"/>
  </sheets>
  <definedNames>
    <definedName name="_xlnm.Print_Area" localSheetId="0">'1. LK H'!$A$1:$Y$415</definedName>
  </definedNames>
  <calcPr calcId="181029"/>
</workbook>
</file>

<file path=xl/calcChain.xml><?xml version="1.0" encoding="utf-8"?>
<calcChain xmlns="http://schemas.openxmlformats.org/spreadsheetml/2006/main">
  <c r="K77" i="22" l="1"/>
  <c r="K57" i="22"/>
  <c r="X414" i="22"/>
  <c r="Q414" i="22"/>
  <c r="J414" i="22"/>
  <c r="C414" i="22"/>
  <c r="X140" i="22"/>
  <c r="Q140" i="22"/>
  <c r="J140" i="22"/>
  <c r="C140" i="22"/>
  <c r="K214" i="22"/>
  <c r="K191" i="22"/>
  <c r="L191" i="22"/>
  <c r="X273" i="22"/>
  <c r="Q273" i="22"/>
  <c r="J273" i="22"/>
  <c r="C273" i="22"/>
  <c r="K353" i="22"/>
  <c r="K84" i="22"/>
  <c r="K78" i="22"/>
  <c r="K66" i="22"/>
  <c r="K207" i="22"/>
  <c r="K197" i="22"/>
  <c r="X401" i="22"/>
  <c r="Q401" i="22"/>
  <c r="J401" i="22"/>
  <c r="C401" i="22"/>
  <c r="X261" i="22"/>
  <c r="Q261" i="22"/>
  <c r="J261" i="22"/>
  <c r="C261" i="22"/>
  <c r="X128" i="22"/>
  <c r="Q128" i="22"/>
  <c r="J128" i="22"/>
  <c r="C128" i="22"/>
  <c r="X389" i="22"/>
  <c r="Q389" i="22"/>
  <c r="J389" i="22"/>
  <c r="C389" i="22"/>
  <c r="X377" i="22"/>
  <c r="Q377" i="22"/>
  <c r="J377" i="22"/>
  <c r="C377" i="22"/>
  <c r="K364" i="22"/>
  <c r="K363" i="22"/>
  <c r="L361" i="22"/>
  <c r="K361" i="22"/>
  <c r="L358" i="22"/>
  <c r="K358" i="22"/>
  <c r="L359" i="22"/>
  <c r="K359" i="22"/>
  <c r="L360" i="22"/>
  <c r="K360" i="22"/>
  <c r="L357" i="22"/>
  <c r="K357" i="22"/>
  <c r="L356" i="22"/>
  <c r="K356" i="22"/>
  <c r="K362" i="22"/>
  <c r="L349" i="22"/>
  <c r="K349" i="22"/>
  <c r="K354" i="22"/>
  <c r="L348" i="22"/>
  <c r="K348" i="22"/>
  <c r="L346" i="22"/>
  <c r="K346" i="22"/>
  <c r="L347" i="22"/>
  <c r="K347" i="22"/>
  <c r="K352" i="22"/>
  <c r="L345" i="22"/>
  <c r="K345" i="22"/>
  <c r="L343" i="22"/>
  <c r="K343" i="22"/>
  <c r="K351" i="22"/>
  <c r="L344" i="22"/>
  <c r="K344" i="22"/>
  <c r="K350" i="22"/>
  <c r="K341" i="22"/>
  <c r="L338" i="22"/>
  <c r="K338" i="22"/>
  <c r="L339" i="22"/>
  <c r="K339" i="22"/>
  <c r="L337" i="22"/>
  <c r="K337" i="22"/>
  <c r="L336" i="22"/>
  <c r="K336" i="22"/>
  <c r="K340" i="22"/>
  <c r="L334" i="22"/>
  <c r="K334" i="22"/>
  <c r="L335" i="22"/>
  <c r="K335" i="22"/>
  <c r="L333" i="22"/>
  <c r="K333" i="22"/>
  <c r="K331" i="22"/>
  <c r="K330" i="22"/>
  <c r="L325" i="22"/>
  <c r="K325" i="22"/>
  <c r="L328" i="22"/>
  <c r="K328" i="22"/>
  <c r="L327" i="22"/>
  <c r="K327" i="22"/>
  <c r="L326" i="22"/>
  <c r="K326" i="22"/>
  <c r="L324" i="22"/>
  <c r="K324" i="22"/>
  <c r="L323" i="22"/>
  <c r="K323" i="22"/>
  <c r="K329" i="22"/>
  <c r="X315" i="22"/>
  <c r="Q315" i="22"/>
  <c r="J315" i="22"/>
  <c r="C315" i="22"/>
  <c r="X249" i="22"/>
  <c r="Q249" i="22"/>
  <c r="J249" i="22"/>
  <c r="C249" i="22"/>
  <c r="X237" i="22"/>
  <c r="Q237" i="22"/>
  <c r="J237" i="22"/>
  <c r="C237" i="22"/>
  <c r="K224" i="22"/>
  <c r="L223" i="22"/>
  <c r="K223" i="22"/>
  <c r="L219" i="22"/>
  <c r="K219" i="22"/>
  <c r="L220" i="22"/>
  <c r="K220" i="22"/>
  <c r="L222" i="22"/>
  <c r="K222" i="22"/>
  <c r="L221" i="22"/>
  <c r="K221" i="22"/>
  <c r="L218" i="22"/>
  <c r="K218" i="22"/>
  <c r="K215" i="22"/>
  <c r="L213" i="22"/>
  <c r="K213" i="22"/>
  <c r="L212" i="22"/>
  <c r="K212" i="22"/>
  <c r="K216" i="22"/>
  <c r="L211" i="22"/>
  <c r="K211" i="22"/>
  <c r="L210" i="22"/>
  <c r="K210" i="22"/>
  <c r="L209" i="22"/>
  <c r="K209" i="22"/>
  <c r="L204" i="22"/>
  <c r="K204" i="22"/>
  <c r="L202" i="22"/>
  <c r="K202" i="22"/>
  <c r="L203" i="22"/>
  <c r="K203" i="22"/>
  <c r="K206" i="22"/>
  <c r="K205" i="22"/>
  <c r="L201" i="22"/>
  <c r="K201" i="22"/>
  <c r="L199" i="22"/>
  <c r="K199" i="22"/>
  <c r="L200" i="22"/>
  <c r="K200" i="22"/>
  <c r="L196" i="22"/>
  <c r="K196" i="22"/>
  <c r="L195" i="22"/>
  <c r="K195" i="22"/>
  <c r="L194" i="22"/>
  <c r="K194" i="22"/>
  <c r="L193" i="22"/>
  <c r="K193" i="22"/>
  <c r="L192" i="22"/>
  <c r="K192" i="22"/>
  <c r="X182" i="22"/>
  <c r="Q182" i="22"/>
  <c r="J182" i="22"/>
  <c r="C182" i="22"/>
  <c r="X116" i="22"/>
  <c r="Q116" i="22"/>
  <c r="J116" i="22"/>
  <c r="C116" i="22"/>
  <c r="X104" i="22"/>
  <c r="Q104" i="22"/>
  <c r="J104" i="22"/>
  <c r="C104" i="22"/>
  <c r="K90" i="22"/>
  <c r="K87" i="22"/>
  <c r="K89" i="22"/>
  <c r="L83" i="22"/>
  <c r="K83" i="22"/>
  <c r="K88" i="22"/>
  <c r="K86" i="22"/>
  <c r="L82" i="22"/>
  <c r="K82" i="22"/>
  <c r="K85" i="22"/>
  <c r="L80" i="22"/>
  <c r="K80" i="22"/>
  <c r="L81" i="22"/>
  <c r="K81" i="22"/>
  <c r="L74" i="22"/>
  <c r="K74" i="22"/>
  <c r="L72" i="22"/>
  <c r="K72" i="22"/>
  <c r="L71" i="22"/>
  <c r="K71" i="22"/>
  <c r="L73" i="22"/>
  <c r="K73" i="22"/>
  <c r="K75" i="22"/>
  <c r="L70" i="22"/>
  <c r="K70" i="22"/>
  <c r="L69" i="22"/>
  <c r="K69" i="22"/>
  <c r="K76" i="22"/>
  <c r="K67" i="22"/>
  <c r="L65" i="22"/>
  <c r="K65" i="22"/>
  <c r="L63" i="22"/>
  <c r="K63" i="22"/>
  <c r="L64" i="22"/>
  <c r="K64" i="22"/>
  <c r="L62" i="22"/>
  <c r="K62" i="22"/>
  <c r="L61" i="22"/>
  <c r="K61" i="22"/>
  <c r="L60" i="22"/>
  <c r="K60" i="22"/>
  <c r="L56" i="22"/>
  <c r="K56" i="22"/>
  <c r="L54" i="22"/>
  <c r="K54" i="22"/>
  <c r="L55" i="22"/>
  <c r="K55" i="22"/>
  <c r="K58" i="22"/>
  <c r="L52" i="22"/>
  <c r="K52" i="22"/>
  <c r="L51" i="22"/>
  <c r="K51" i="22"/>
  <c r="L53" i="22"/>
  <c r="K53" i="22"/>
  <c r="X42" i="22"/>
  <c r="Q42" i="22"/>
  <c r="J42" i="22"/>
  <c r="C42" i="22"/>
</calcChain>
</file>

<file path=xl/sharedStrings.xml><?xml version="1.0" encoding="utf-8"?>
<sst xmlns="http://schemas.openxmlformats.org/spreadsheetml/2006/main" count="917" uniqueCount="378">
  <si>
    <t>Pl.</t>
  </si>
  <si>
    <t>Klub</t>
  </si>
  <si>
    <t>Name</t>
  </si>
  <si>
    <t>1.</t>
  </si>
  <si>
    <t>2.</t>
  </si>
  <si>
    <t>3.</t>
  </si>
  <si>
    <t>4.</t>
  </si>
  <si>
    <t>5.</t>
  </si>
  <si>
    <t>6.</t>
  </si>
  <si>
    <t xml:space="preserve"> SG Kirchhain</t>
  </si>
  <si>
    <t xml:space="preserve"> Lukas Rietz</t>
  </si>
  <si>
    <t xml:space="preserve"> Martin Appelt</t>
  </si>
  <si>
    <t xml:space="preserve"> Michael Rietz</t>
  </si>
  <si>
    <t>SG Kirchhain</t>
  </si>
  <si>
    <t xml:space="preserve"> Matthias Lange</t>
  </si>
  <si>
    <t xml:space="preserve"> Danilo Wichmann</t>
  </si>
  <si>
    <t>SV 90 Fehrbellin II</t>
  </si>
  <si>
    <t>SpG Prignitz II</t>
  </si>
  <si>
    <t>1.KSV Vetschau II</t>
  </si>
  <si>
    <t>MPSV 95 Königs Wusterhausen II</t>
  </si>
  <si>
    <t>SpG Eberswalde II</t>
  </si>
  <si>
    <r>
      <t xml:space="preserve"> </t>
    </r>
    <r>
      <rPr>
        <u/>
        <sz val="10"/>
        <rFont val="Arial"/>
        <family val="2"/>
      </rPr>
      <t>SV 90 Fehrbellin II</t>
    </r>
  </si>
  <si>
    <t xml:space="preserve"> Michael Nußbaum</t>
  </si>
  <si>
    <t xml:space="preserve"> Ralf Friedrich</t>
  </si>
  <si>
    <t xml:space="preserve"> Andreas Schubert</t>
  </si>
  <si>
    <t xml:space="preserve"> Tim Ladenthin</t>
  </si>
  <si>
    <t xml:space="preserve"> Günther Speer</t>
  </si>
  <si>
    <t xml:space="preserve"> MPSV 95 Königs Wusterhausen II</t>
  </si>
  <si>
    <t xml:space="preserve"> Uwe Johannsen</t>
  </si>
  <si>
    <t xml:space="preserve"> Nico Willms</t>
  </si>
  <si>
    <t xml:space="preserve"> Marco Lerche</t>
  </si>
  <si>
    <t xml:space="preserve"> Rainer Kühn</t>
  </si>
  <si>
    <t xml:space="preserve"> SpG Prignitz II</t>
  </si>
  <si>
    <t xml:space="preserve"> Peter Süßelbeck</t>
  </si>
  <si>
    <t xml:space="preserve"> Jörn Kanthak</t>
  </si>
  <si>
    <t xml:space="preserve"> 1.KSV Vetschau II</t>
  </si>
  <si>
    <t xml:space="preserve"> Rocco Faustmann</t>
  </si>
  <si>
    <t xml:space="preserve"> Michael Kschiwan</t>
  </si>
  <si>
    <t xml:space="preserve"> SpG Eberswalde II</t>
  </si>
  <si>
    <t xml:space="preserve"> Philipp Daht</t>
  </si>
  <si>
    <t xml:space="preserve"> Axel Völter</t>
  </si>
  <si>
    <t xml:space="preserve"> Tim Eggebrecht</t>
  </si>
  <si>
    <t xml:space="preserve"> Mike Seidlitz</t>
  </si>
  <si>
    <t>Tim Eggebrecht</t>
  </si>
  <si>
    <t>Axel Völter</t>
  </si>
  <si>
    <t>Mike Seidlitz</t>
  </si>
  <si>
    <t>Philipp Daht</t>
  </si>
  <si>
    <t>Nico Willms</t>
  </si>
  <si>
    <t>Marco Lerche</t>
  </si>
  <si>
    <t>Rainer Kühn</t>
  </si>
  <si>
    <t>Uwe Johannsen</t>
  </si>
  <si>
    <t>Peter Süßelbeck</t>
  </si>
  <si>
    <t>Matthias Lange</t>
  </si>
  <si>
    <t>Günther Speer</t>
  </si>
  <si>
    <t>Ralf Friedrich</t>
  </si>
  <si>
    <t>Andreas Schubert</t>
  </si>
  <si>
    <t>Michael Nußbaum</t>
  </si>
  <si>
    <t>Tim Ladenthin</t>
  </si>
  <si>
    <t>Lukas Rietz</t>
  </si>
  <si>
    <t>Michael Rietz</t>
  </si>
  <si>
    <t>Martin Appelt</t>
  </si>
  <si>
    <t>Axel Granzow</t>
  </si>
  <si>
    <t xml:space="preserve"> Uwe Karius</t>
  </si>
  <si>
    <t xml:space="preserve"> Axel Granzow</t>
  </si>
  <si>
    <t xml:space="preserve"> Marcus Lehnigk</t>
  </si>
  <si>
    <t xml:space="preserve"> Lutz Diestel</t>
  </si>
  <si>
    <r>
      <t xml:space="preserve">R. Kühn </t>
    </r>
    <r>
      <rPr>
        <sz val="8"/>
        <rFont val="Arial"/>
        <family val="2"/>
      </rPr>
      <t>(MPSV 95 Königs Wusterhausen II)</t>
    </r>
  </si>
  <si>
    <t>Stefan Minge</t>
  </si>
  <si>
    <t>Erik Koschan</t>
  </si>
  <si>
    <t xml:space="preserve"> Stefan Minge</t>
  </si>
  <si>
    <t xml:space="preserve"> Erik Koschan</t>
  </si>
  <si>
    <t xml:space="preserve"> Olaf Stettnisch</t>
  </si>
  <si>
    <t xml:space="preserve"> Marco Knopp</t>
  </si>
  <si>
    <r>
      <t xml:space="preserve"> </t>
    </r>
    <r>
      <rPr>
        <u/>
        <sz val="10"/>
        <rFont val="Arial"/>
        <family val="2"/>
      </rPr>
      <t>BBC 91 Neuruppin II</t>
    </r>
  </si>
  <si>
    <t xml:space="preserve"> Frank Pabst</t>
  </si>
  <si>
    <t xml:space="preserve"> Christian Teßmann</t>
  </si>
  <si>
    <t xml:space="preserve"> Christian Buhl</t>
  </si>
  <si>
    <t>16.09.</t>
  </si>
  <si>
    <t>07.10.</t>
  </si>
  <si>
    <t>21.10.</t>
  </si>
  <si>
    <t>11.11.</t>
  </si>
  <si>
    <t>25.11.</t>
  </si>
  <si>
    <t>09.12.</t>
  </si>
  <si>
    <t>20.01.</t>
  </si>
  <si>
    <t>24.02.</t>
  </si>
  <si>
    <t>23.09.</t>
  </si>
  <si>
    <t>04.11.</t>
  </si>
  <si>
    <t>18.11.</t>
  </si>
  <si>
    <r>
      <t xml:space="preserve"> </t>
    </r>
    <r>
      <rPr>
        <u/>
        <sz val="10"/>
        <rFont val="Arial"/>
        <family val="2"/>
      </rPr>
      <t>SV Calau</t>
    </r>
  </si>
  <si>
    <t xml:space="preserve"> SV Wellmitz</t>
  </si>
  <si>
    <t xml:space="preserve"> Tassilo Schulz</t>
  </si>
  <si>
    <t xml:space="preserve"> Carsten Gronenberg</t>
  </si>
  <si>
    <t xml:space="preserve"> Steve Wittig</t>
  </si>
  <si>
    <t xml:space="preserve"> Marco Drews</t>
  </si>
  <si>
    <t xml:space="preserve"> Glen Loichen</t>
  </si>
  <si>
    <r>
      <t xml:space="preserve"> </t>
    </r>
    <r>
      <rPr>
        <u/>
        <sz val="10"/>
        <rFont val="Arial"/>
        <family val="2"/>
      </rPr>
      <t>SpG Groß Machnow / Rangsdorf</t>
    </r>
  </si>
  <si>
    <t xml:space="preserve"> Steffen Koch</t>
  </si>
  <si>
    <t xml:space="preserve"> Norbert Wagner</t>
  </si>
  <si>
    <t xml:space="preserve"> Jens Otto</t>
  </si>
  <si>
    <t xml:space="preserve"> Christian Mahn</t>
  </si>
  <si>
    <t xml:space="preserve"> Ronny Klann</t>
  </si>
  <si>
    <t xml:space="preserve"> SG Eintacht Kasel-Golzig</t>
  </si>
  <si>
    <t xml:space="preserve"> Michael Heinrich</t>
  </si>
  <si>
    <t xml:space="preserve"> Benno Graßmann</t>
  </si>
  <si>
    <t xml:space="preserve"> Robert Wille</t>
  </si>
  <si>
    <t xml:space="preserve"> Martin Hentschel</t>
  </si>
  <si>
    <t xml:space="preserve"> Thomas Becker</t>
  </si>
  <si>
    <t>SPIELSERIE 2023 / 2024</t>
  </si>
  <si>
    <t>Brieselanger SV</t>
  </si>
  <si>
    <t>BBC 91 Neuruppin II</t>
  </si>
  <si>
    <t>1. Spieltag in Neuruppin am 16.09.2023</t>
  </si>
  <si>
    <t>SV Calau</t>
  </si>
  <si>
    <t>SpG Groß Machnow / Rangsdorf</t>
  </si>
  <si>
    <t>SG Eintracht Kasel-Golzig</t>
  </si>
  <si>
    <t>1. Spieltag in Rangsdorf am 23.09.2023</t>
  </si>
  <si>
    <t>3. Spieltag in Doberlug-Kirchhain am 21.10.2023</t>
  </si>
  <si>
    <t>4. Spieltag in Calau am 04.11.2023</t>
  </si>
  <si>
    <t>5. Spieltag in Kasel-Golzig am 18.11.2023</t>
  </si>
  <si>
    <t>6. Spieltag in Rangsdorf am 09.12.2023</t>
  </si>
  <si>
    <t>7. Spieltag in Doberlug-Kirchhain am 20.01.2024</t>
  </si>
  <si>
    <t>8. Spieltag in Calau am 24.02.2024</t>
  </si>
  <si>
    <t>2. Spieltag in Kasel-Golzig am 07.10.2023</t>
  </si>
  <si>
    <t>2. Spieltag in Perleberg am 07.10.2023</t>
  </si>
  <si>
    <t>3. Spieltag in Brieselang am 21.10.2023</t>
  </si>
  <si>
    <t>4. Spieltag in Fehrbellin am 11.11.2023</t>
  </si>
  <si>
    <t>5. Spieltag in Neuruppin am 25.11.2023</t>
  </si>
  <si>
    <t>6. Spieltag in Perleberg am 09.12.2023</t>
  </si>
  <si>
    <t>7. Spieltag in Fehrbellin am 20.01.2024</t>
  </si>
  <si>
    <t>8. Spieltag in Brieselang am 24.02.2024</t>
  </si>
  <si>
    <t>SV Wellmitz</t>
  </si>
  <si>
    <t>1. Spieltag in Vetschau am 16.09.2023</t>
  </si>
  <si>
    <t>2. Spieltag in Ratzdorf am 07.10.2023</t>
  </si>
  <si>
    <t>3. Spieltag in Königs Wusterhausen am 21.10.2023</t>
  </si>
  <si>
    <t>4. Spieltag in Eberswalde (WE) am 11.11.2023</t>
  </si>
  <si>
    <t>5. Spieltag in Ratzdorf am 25.11.2023</t>
  </si>
  <si>
    <t>6. Spieltag in Vetschau am 09.12.2023</t>
  </si>
  <si>
    <t>7. Spieltag in Königs Wusterhausen am 20.01.2024</t>
  </si>
  <si>
    <t>8. Spieltag in Eberswalde (WE) am 24.02.2024</t>
  </si>
  <si>
    <t>Christian Buhl</t>
  </si>
  <si>
    <t>Christian Teßmann</t>
  </si>
  <si>
    <t>Frank Pabst</t>
  </si>
  <si>
    <t>Glen Loichen</t>
  </si>
  <si>
    <t>Marco Drews</t>
  </si>
  <si>
    <t>Tassilo Schulz</t>
  </si>
  <si>
    <t>Steve Wittig</t>
  </si>
  <si>
    <t>Carsten Gronenberg</t>
  </si>
  <si>
    <t>Michael Heinrich</t>
  </si>
  <si>
    <t>Martin Hentschel</t>
  </si>
  <si>
    <t>Thomas Becker</t>
  </si>
  <si>
    <t>Benno Graßmann</t>
  </si>
  <si>
    <t>Robert Wille</t>
  </si>
  <si>
    <t>Steffen Koch</t>
  </si>
  <si>
    <t>Christian Mahn</t>
  </si>
  <si>
    <t>Jens Otto</t>
  </si>
  <si>
    <t>Norbert Wagner</t>
  </si>
  <si>
    <r>
      <t xml:space="preserve"> </t>
    </r>
    <r>
      <rPr>
        <u/>
        <sz val="10"/>
        <rFont val="Arial"/>
        <family val="2"/>
      </rPr>
      <t>Brieselanger SV</t>
    </r>
  </si>
  <si>
    <t>Rocco Faustmann</t>
  </si>
  <si>
    <t>Marcus Lehnigk</t>
  </si>
  <si>
    <t>Michael Kschiwan</t>
  </si>
  <si>
    <t>Lutz Diestel</t>
  </si>
  <si>
    <t>5161 - 4</t>
  </si>
  <si>
    <t>5106 - 3</t>
  </si>
  <si>
    <t>5103 - 1,5</t>
  </si>
  <si>
    <t>Jörn Kanthak</t>
  </si>
  <si>
    <t>Uwe Karius</t>
  </si>
  <si>
    <t>Michael Geselle</t>
  </si>
  <si>
    <t>Marcel Daase</t>
  </si>
  <si>
    <t>Renè Müller-Schaafhausen</t>
  </si>
  <si>
    <t>Andreas Tasche</t>
  </si>
  <si>
    <t>Ingo Arendt</t>
  </si>
  <si>
    <t>Andrè Horn</t>
  </si>
  <si>
    <t>Dominik Kiesel</t>
  </si>
  <si>
    <t>Robert Dahlenburg</t>
  </si>
  <si>
    <t>Romano Klich</t>
  </si>
  <si>
    <t>Lutz Thomas</t>
  </si>
  <si>
    <t>Marco Koch</t>
  </si>
  <si>
    <t xml:space="preserve"> Renè Müller-Schaafhausen</t>
  </si>
  <si>
    <t xml:space="preserve"> Marcel Daase</t>
  </si>
  <si>
    <t xml:space="preserve"> Andreas Tasche</t>
  </si>
  <si>
    <t xml:space="preserve"> Ingo Arendt</t>
  </si>
  <si>
    <t xml:space="preserve"> Andrè Horn</t>
  </si>
  <si>
    <t xml:space="preserve"> Dominik Kiesel</t>
  </si>
  <si>
    <t xml:space="preserve"> Marco Koch</t>
  </si>
  <si>
    <t xml:space="preserve"> Michael Geselle</t>
  </si>
  <si>
    <t xml:space="preserve"> Robert Dahlenberg</t>
  </si>
  <si>
    <t xml:space="preserve"> Romano Klich</t>
  </si>
  <si>
    <t xml:space="preserve"> Lutz Thomas</t>
  </si>
  <si>
    <t>5334 - 4</t>
  </si>
  <si>
    <t>5297 - 3</t>
  </si>
  <si>
    <t>5287 - 2</t>
  </si>
  <si>
    <t>5236 - 1</t>
  </si>
  <si>
    <t>Siegfried Pettke</t>
  </si>
  <si>
    <t>Marco Knopp</t>
  </si>
  <si>
    <t>Peter Jacobey</t>
  </si>
  <si>
    <t>Sascha Schneider</t>
  </si>
  <si>
    <t>Renè Nagel</t>
  </si>
  <si>
    <t>Olaf Stettnisch</t>
  </si>
  <si>
    <t>Benjamin Lück</t>
  </si>
  <si>
    <t xml:space="preserve"> Peter Jacobey</t>
  </si>
  <si>
    <t xml:space="preserve"> Benjamin Lück</t>
  </si>
  <si>
    <t xml:space="preserve"> Sascha Schneider</t>
  </si>
  <si>
    <t xml:space="preserve"> Renè Nagel</t>
  </si>
  <si>
    <t xml:space="preserve"> Siegfried Pettke</t>
  </si>
  <si>
    <t>5396 - 4</t>
  </si>
  <si>
    <t>5336 - 3</t>
  </si>
  <si>
    <t>5188 - 2</t>
  </si>
  <si>
    <t>5156 - 1</t>
  </si>
  <si>
    <r>
      <t xml:space="preserve">C. Mahn </t>
    </r>
    <r>
      <rPr>
        <sz val="8"/>
        <rFont val="Arial"/>
        <family val="2"/>
      </rPr>
      <t>(SpG Groß Machnow / Rangsdorf)</t>
    </r>
  </si>
  <si>
    <r>
      <t xml:space="preserve">K. Schulz </t>
    </r>
    <r>
      <rPr>
        <sz val="8"/>
        <rFont val="Arial"/>
        <family val="2"/>
      </rPr>
      <t>(SV Calau)</t>
    </r>
  </si>
  <si>
    <t>Danilo Wichmann</t>
  </si>
  <si>
    <t>Andreas Heiden</t>
  </si>
  <si>
    <t>Martin Kerwin</t>
  </si>
  <si>
    <t>Ronny Klann</t>
  </si>
  <si>
    <t>Renè Stephan</t>
  </si>
  <si>
    <t>Luca Luboch</t>
  </si>
  <si>
    <t>David Schulz</t>
  </si>
  <si>
    <t>Jonas Berndt</t>
  </si>
  <si>
    <t>Kai Schulz</t>
  </si>
  <si>
    <t>Martin Thieß</t>
  </si>
  <si>
    <t xml:space="preserve"> Renè Stephan</t>
  </si>
  <si>
    <t xml:space="preserve"> Luca Luboch</t>
  </si>
  <si>
    <t xml:space="preserve"> David Schulz</t>
  </si>
  <si>
    <t xml:space="preserve"> Jonas Berndt</t>
  </si>
  <si>
    <t xml:space="preserve"> Kai Schulz</t>
  </si>
  <si>
    <t xml:space="preserve"> Martin Thieß</t>
  </si>
  <si>
    <t xml:space="preserve"> Martin Kerwin</t>
  </si>
  <si>
    <t xml:space="preserve"> Andreas Heiden</t>
  </si>
  <si>
    <t>Einzelwertung</t>
  </si>
  <si>
    <t xml:space="preserve">                               SPT</t>
  </si>
  <si>
    <t>∑</t>
  </si>
  <si>
    <t>Ø</t>
  </si>
  <si>
    <t>Einzelergebnisse</t>
  </si>
  <si>
    <t>1. Landesklasse Herren Staffel 3</t>
  </si>
  <si>
    <t>1. Landesklasse Herren Staffel 2</t>
  </si>
  <si>
    <t>5220 - 4</t>
  </si>
  <si>
    <t>5135 - 3</t>
  </si>
  <si>
    <t>5063 - 2</t>
  </si>
  <si>
    <t>4783 - 1</t>
  </si>
  <si>
    <t>Marco Koch *</t>
  </si>
  <si>
    <t>Nico Kanthak</t>
  </si>
  <si>
    <t>Maddox Hoene</t>
  </si>
  <si>
    <t>John Paul Hoenicke</t>
  </si>
  <si>
    <t>Axel Wolter</t>
  </si>
  <si>
    <t xml:space="preserve"> Henry Pamin</t>
  </si>
  <si>
    <t xml:space="preserve"> Nico Kanthak</t>
  </si>
  <si>
    <t xml:space="preserve"> Maddox Hoene</t>
  </si>
  <si>
    <t xml:space="preserve"> John Paul Hoenicke</t>
  </si>
  <si>
    <t xml:space="preserve"> Axel Wolter</t>
  </si>
  <si>
    <t>5160 - 4</t>
  </si>
  <si>
    <t>5113 - 3</t>
  </si>
  <si>
    <t>5073 - 2</t>
  </si>
  <si>
    <t>5036 - 1</t>
  </si>
  <si>
    <t>Jörg Benzin</t>
  </si>
  <si>
    <t>Erik Steinmetz</t>
  </si>
  <si>
    <t>Ralph Töpper</t>
  </si>
  <si>
    <t xml:space="preserve"> Jörg Benzin</t>
  </si>
  <si>
    <t xml:space="preserve"> Erik Steinmetz</t>
  </si>
  <si>
    <t xml:space="preserve"> Ralph Töpper</t>
  </si>
  <si>
    <r>
      <t xml:space="preserve">M. Heinrich </t>
    </r>
    <r>
      <rPr>
        <sz val="8"/>
        <rFont val="Arial"/>
        <family val="2"/>
      </rPr>
      <t>(SG Eintracht Kasel-Golzig)</t>
    </r>
  </si>
  <si>
    <t>5326 - 4</t>
  </si>
  <si>
    <t>5275 - 3</t>
  </si>
  <si>
    <t>5258 - 2</t>
  </si>
  <si>
    <t>5159 - 1</t>
  </si>
  <si>
    <t>Ulf Nowaczek</t>
  </si>
  <si>
    <t>Aiko Fleischer</t>
  </si>
  <si>
    <t>Michael Kauschke</t>
  </si>
  <si>
    <t>Martin Lehmann</t>
  </si>
  <si>
    <t>Jörg Gresch</t>
  </si>
  <si>
    <t>Alexander Gresch</t>
  </si>
  <si>
    <t>Thomas Siegmund</t>
  </si>
  <si>
    <t>Jürgen Möser</t>
  </si>
  <si>
    <t>Thomas Märker</t>
  </si>
  <si>
    <t>Jürgen Placzek</t>
  </si>
  <si>
    <t xml:space="preserve"> Ulf Nowaczek</t>
  </si>
  <si>
    <t xml:space="preserve"> Aiko Fleischer</t>
  </si>
  <si>
    <t xml:space="preserve"> Thomas Siegmund</t>
  </si>
  <si>
    <t xml:space="preserve"> Jürgen Möser</t>
  </si>
  <si>
    <t xml:space="preserve"> Michael Kauschke</t>
  </si>
  <si>
    <t xml:space="preserve"> Martin Lehmann</t>
  </si>
  <si>
    <t xml:space="preserve"> Jörg Gresch</t>
  </si>
  <si>
    <t xml:space="preserve"> Alexander Gresch</t>
  </si>
  <si>
    <t xml:space="preserve"> Thomas Märker</t>
  </si>
  <si>
    <t xml:space="preserve"> Jürgen Placzek</t>
  </si>
  <si>
    <r>
      <t xml:space="preserve">P. Daht </t>
    </r>
    <r>
      <rPr>
        <sz val="8"/>
        <rFont val="Arial"/>
        <family val="2"/>
      </rPr>
      <t>(SpG Eberswalde II)</t>
    </r>
  </si>
  <si>
    <r>
      <t xml:space="preserve">T. Siegmund </t>
    </r>
    <r>
      <rPr>
        <sz val="8"/>
        <rFont val="Arial"/>
        <family val="2"/>
      </rPr>
      <t>(MPSV 95 Kön. Wusterhausen II)</t>
    </r>
  </si>
  <si>
    <t>1. Landesklasse Herren Staffel 1</t>
  </si>
  <si>
    <t>5297 - 4</t>
  </si>
  <si>
    <t>5277 - 3</t>
  </si>
  <si>
    <t>5197 - 2</t>
  </si>
  <si>
    <t>4381 - 1</t>
  </si>
  <si>
    <t>Manfred Behr</t>
  </si>
  <si>
    <t>Mike Höldtke</t>
  </si>
  <si>
    <t>Christopher Ganz</t>
  </si>
  <si>
    <t xml:space="preserve">Marco Koch </t>
  </si>
  <si>
    <t xml:space="preserve"> Manfred Höldtke</t>
  </si>
  <si>
    <t xml:space="preserve"> Christopher Ganz</t>
  </si>
  <si>
    <t xml:space="preserve"> Manfred Behr</t>
  </si>
  <si>
    <r>
      <t xml:space="preserve">C. Ganz </t>
    </r>
    <r>
      <rPr>
        <sz val="8"/>
        <rFont val="Arial"/>
        <family val="2"/>
      </rPr>
      <t>(SpG Prignitz II)</t>
    </r>
  </si>
  <si>
    <r>
      <t xml:space="preserve">R. Friedrich </t>
    </r>
    <r>
      <rPr>
        <sz val="8"/>
        <rFont val="Arial"/>
        <family val="2"/>
      </rPr>
      <t>(SV 90 Fehrbellin II)</t>
    </r>
  </si>
  <si>
    <t>5233 - 4</t>
  </si>
  <si>
    <t>5210 - 3</t>
  </si>
  <si>
    <t>5200 - 2</t>
  </si>
  <si>
    <t>5192 - 1</t>
  </si>
  <si>
    <t>Ralf Amonat</t>
  </si>
  <si>
    <t>Jens Richter</t>
  </si>
  <si>
    <t>Olaf Podszuweit</t>
  </si>
  <si>
    <t>Sascha Schneider *</t>
  </si>
  <si>
    <t>* ab    Wurf Jannis Kresse</t>
  </si>
  <si>
    <t xml:space="preserve"> Ralf Amonat</t>
  </si>
  <si>
    <t xml:space="preserve"> Olaf Podszuweit</t>
  </si>
  <si>
    <t xml:space="preserve"> Jannis Kresse</t>
  </si>
  <si>
    <t xml:space="preserve"> Jens Richter</t>
  </si>
  <si>
    <t>5644 - 4</t>
  </si>
  <si>
    <t>5621 - 3</t>
  </si>
  <si>
    <t>5589 - 2</t>
  </si>
  <si>
    <t>5554 - 1</t>
  </si>
  <si>
    <t>Heiko Schefter</t>
  </si>
  <si>
    <t>Martin Kervin</t>
  </si>
  <si>
    <t xml:space="preserve"> Heiko Schefter</t>
  </si>
  <si>
    <r>
      <t xml:space="preserve">L. Rietz </t>
    </r>
    <r>
      <rPr>
        <sz val="8"/>
        <rFont val="Arial"/>
        <family val="2"/>
      </rPr>
      <t>(SG Kirchhain)</t>
    </r>
  </si>
  <si>
    <r>
      <t xml:space="preserve">S. Minge </t>
    </r>
    <r>
      <rPr>
        <sz val="8"/>
        <rFont val="Arial"/>
        <family val="2"/>
      </rPr>
      <t>(SG Kirchhain)</t>
    </r>
  </si>
  <si>
    <t>5454 - 4</t>
  </si>
  <si>
    <t>5403 - 3</t>
  </si>
  <si>
    <t>5392 - 2</t>
  </si>
  <si>
    <t>5361 - 1</t>
  </si>
  <si>
    <t>Stefan Kuhle</t>
  </si>
  <si>
    <t>Marius Reinhardt</t>
  </si>
  <si>
    <t>Andreas Wurst</t>
  </si>
  <si>
    <t xml:space="preserve"> Marius Reinhardt</t>
  </si>
  <si>
    <t xml:space="preserve"> Andreas Wurst</t>
  </si>
  <si>
    <t xml:space="preserve"> Stefan Kuhle</t>
  </si>
  <si>
    <t>5238 - 4</t>
  </si>
  <si>
    <t>5164 - 3</t>
  </si>
  <si>
    <t>5079 - 2</t>
  </si>
  <si>
    <t>4127 - 1</t>
  </si>
  <si>
    <t>Renè Müller-Schaafhaus.</t>
  </si>
  <si>
    <t>Frank Schumacher</t>
  </si>
  <si>
    <t>Karsten Rosenberg</t>
  </si>
  <si>
    <t xml:space="preserve"> --</t>
  </si>
  <si>
    <t>Bernd Bujack</t>
  </si>
  <si>
    <t xml:space="preserve"> Bernd Bujack</t>
  </si>
  <si>
    <t xml:space="preserve"> Frank Schumacher</t>
  </si>
  <si>
    <t xml:space="preserve"> Karsten Rosenberg</t>
  </si>
  <si>
    <r>
      <t xml:space="preserve">A. Horn </t>
    </r>
    <r>
      <rPr>
        <sz val="8"/>
        <rFont val="Arial"/>
        <family val="2"/>
      </rPr>
      <t>(Brieselanger SV)</t>
    </r>
  </si>
  <si>
    <r>
      <t xml:space="preserve">D. Kiesel </t>
    </r>
    <r>
      <rPr>
        <sz val="8"/>
        <rFont val="Arial"/>
        <family val="2"/>
      </rPr>
      <t>(Brieselanger SV)</t>
    </r>
  </si>
  <si>
    <t>5393 - 4</t>
  </si>
  <si>
    <t>5348 - 3</t>
  </si>
  <si>
    <t>5304 - 2</t>
  </si>
  <si>
    <t>5255 - 1</t>
  </si>
  <si>
    <t>Jörg Müller</t>
  </si>
  <si>
    <t>Jannis Kresse</t>
  </si>
  <si>
    <t xml:space="preserve"> Jörg Müller</t>
  </si>
  <si>
    <r>
      <t xml:space="preserve">U. Johannsen </t>
    </r>
    <r>
      <rPr>
        <sz val="8"/>
        <rFont val="Arial"/>
        <family val="2"/>
      </rPr>
      <t>(MPSV 95 Königs Wusterhausen II)</t>
    </r>
  </si>
  <si>
    <r>
      <t xml:space="preserve">A. Völter </t>
    </r>
    <r>
      <rPr>
        <sz val="8"/>
        <rFont val="Arial"/>
        <family val="2"/>
      </rPr>
      <t>(SpG Eberswalde II)</t>
    </r>
  </si>
  <si>
    <r>
      <t xml:space="preserve">T. Schulz </t>
    </r>
    <r>
      <rPr>
        <sz val="8"/>
        <rFont val="Arial"/>
        <family val="2"/>
      </rPr>
      <t>(SV Wellmitz)</t>
    </r>
  </si>
  <si>
    <t>STAND NACH 5. SPT - MANNSCHAFT</t>
  </si>
  <si>
    <t>STAND NACH 5. SPT - EINZEL</t>
  </si>
  <si>
    <t>5128 - 4</t>
  </si>
  <si>
    <t>5091 - 3</t>
  </si>
  <si>
    <t>5075 - 2</t>
  </si>
  <si>
    <t>5048 - 1</t>
  </si>
  <si>
    <t xml:space="preserve">  *8</t>
  </si>
  <si>
    <t xml:space="preserve">  *6</t>
  </si>
  <si>
    <t>* laut Ausschreibung</t>
  </si>
  <si>
    <r>
      <t xml:space="preserve">S. Koch </t>
    </r>
    <r>
      <rPr>
        <sz val="8"/>
        <rFont val="Arial"/>
        <family val="2"/>
      </rPr>
      <t>(SpG Groß Machnow / Rangsdorf)</t>
    </r>
  </si>
  <si>
    <t>5173 - 4</t>
  </si>
  <si>
    <t>5149 - 3</t>
  </si>
  <si>
    <t>5125 - 2</t>
  </si>
  <si>
    <t>5058 - 1</t>
  </si>
  <si>
    <t>Marco Wolff</t>
  </si>
  <si>
    <t xml:space="preserve"> Mike Höldtke</t>
  </si>
  <si>
    <t xml:space="preserve"> Marco Wolff</t>
  </si>
  <si>
    <r>
      <t xml:space="preserve">A. Schubert </t>
    </r>
    <r>
      <rPr>
        <sz val="8"/>
        <rFont val="Arial"/>
        <family val="2"/>
      </rPr>
      <t>(SV 90 Fehrbellin II)</t>
    </r>
  </si>
  <si>
    <r>
      <t xml:space="preserve">P. Süßelbeck </t>
    </r>
    <r>
      <rPr>
        <sz val="8"/>
        <rFont val="Arial"/>
        <family val="2"/>
      </rPr>
      <t>(SpG Prignitz II)</t>
    </r>
  </si>
  <si>
    <t>5206 - 4</t>
  </si>
  <si>
    <t>5170 - 3</t>
  </si>
  <si>
    <t>5139 - 2</t>
  </si>
  <si>
    <t>5088 - 1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</si>
</sst>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30"/>
      <name val="Arial"/>
      <family val="2"/>
    </font>
    <font>
      <sz val="10"/>
      <color indexed="14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4"/>
      <color indexed="10"/>
      <name val="Arial"/>
      <family val="2"/>
    </font>
    <font>
      <sz val="10"/>
      <color indexed="33"/>
      <name val="Arial"/>
      <family val="2"/>
    </font>
    <font>
      <b/>
      <sz val="12"/>
      <name val="Arial"/>
      <family val="2"/>
    </font>
    <font>
      <b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2" fontId="7" fillId="0" borderId="1" xfId="0" applyNumberFormat="1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7" fillId="0" borderId="4" xfId="0" applyNumberFormat="1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left"/>
    </xf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" fontId="2" fillId="0" borderId="4" xfId="0" applyNumberFormat="1" applyFont="1" applyBorder="1"/>
    <xf numFmtId="2" fontId="2" fillId="0" borderId="1" xfId="0" applyNumberFormat="1" applyFont="1" applyBorder="1"/>
    <xf numFmtId="2" fontId="2" fillId="0" borderId="10" xfId="0" applyNumberFormat="1" applyFont="1" applyBorder="1"/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2" fillId="0" borderId="13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5" fillId="0" borderId="14" xfId="0" applyFont="1" applyBorder="1"/>
    <xf numFmtId="2" fontId="2" fillId="0" borderId="16" xfId="0" applyNumberFormat="1" applyFont="1" applyBorder="1"/>
    <xf numFmtId="2" fontId="2" fillId="0" borderId="5" xfId="0" applyNumberFormat="1" applyFont="1" applyBorder="1"/>
    <xf numFmtId="2" fontId="2" fillId="0" borderId="18" xfId="0" applyNumberFormat="1" applyFont="1" applyBorder="1"/>
    <xf numFmtId="0" fontId="2" fillId="0" borderId="21" xfId="0" applyFont="1" applyBorder="1"/>
    <xf numFmtId="0" fontId="2" fillId="0" borderId="22" xfId="0" applyFont="1" applyBorder="1"/>
    <xf numFmtId="2" fontId="2" fillId="0" borderId="23" xfId="0" applyNumberFormat="1" applyFont="1" applyBorder="1"/>
    <xf numFmtId="2" fontId="2" fillId="0" borderId="24" xfId="0" applyNumberFormat="1" applyFont="1" applyBorder="1"/>
    <xf numFmtId="0" fontId="5" fillId="0" borderId="25" xfId="0" applyFont="1" applyBorder="1"/>
    <xf numFmtId="0" fontId="2" fillId="0" borderId="26" xfId="0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2" fontId="2" fillId="0" borderId="29" xfId="0" applyNumberFormat="1" applyFont="1" applyBorder="1"/>
    <xf numFmtId="0" fontId="2" fillId="0" borderId="30" xfId="0" applyFont="1" applyBorder="1"/>
    <xf numFmtId="0" fontId="2" fillId="0" borderId="31" xfId="0" applyFont="1" applyBorder="1"/>
    <xf numFmtId="2" fontId="2" fillId="0" borderId="32" xfId="0" applyNumberFormat="1" applyFont="1" applyBorder="1"/>
    <xf numFmtId="0" fontId="5" fillId="0" borderId="17" xfId="0" applyFont="1" applyBorder="1"/>
    <xf numFmtId="2" fontId="2" fillId="0" borderId="33" xfId="0" applyNumberFormat="1" applyFont="1" applyBorder="1"/>
    <xf numFmtId="2" fontId="2" fillId="0" borderId="34" xfId="0" applyNumberFormat="1" applyFont="1" applyBorder="1"/>
    <xf numFmtId="0" fontId="14" fillId="0" borderId="0" xfId="0" applyFont="1" applyAlignment="1">
      <alignment horizontal="left"/>
    </xf>
    <xf numFmtId="0" fontId="14" fillId="0" borderId="0" xfId="0" applyFont="1"/>
    <xf numFmtId="0" fontId="2" fillId="0" borderId="35" xfId="0" applyFont="1" applyBorder="1"/>
    <xf numFmtId="0" fontId="8" fillId="0" borderId="36" xfId="0" applyFont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12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2" fontId="7" fillId="0" borderId="5" xfId="0" applyNumberFormat="1" applyFont="1" applyBorder="1"/>
    <xf numFmtId="2" fontId="7" fillId="0" borderId="24" xfId="0" applyNumberFormat="1" applyFont="1" applyBorder="1"/>
    <xf numFmtId="2" fontId="7" fillId="0" borderId="28" xfId="0" applyNumberFormat="1" applyFont="1" applyBorder="1"/>
    <xf numFmtId="2" fontId="7" fillId="0" borderId="33" xfId="0" applyNumberFormat="1" applyFont="1" applyBorder="1"/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8" fillId="0" borderId="40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1" fillId="0" borderId="0" xfId="0" applyFont="1"/>
    <xf numFmtId="0" fontId="0" fillId="0" borderId="22" xfId="0" applyBorder="1"/>
    <xf numFmtId="0" fontId="2" fillId="0" borderId="41" xfId="0" applyFont="1" applyBorder="1"/>
    <xf numFmtId="2" fontId="2" fillId="0" borderId="42" xfId="0" applyNumberFormat="1" applyFont="1" applyBorder="1"/>
    <xf numFmtId="2" fontId="7" fillId="0" borderId="13" xfId="0" applyNumberFormat="1" applyFont="1" applyBorder="1"/>
    <xf numFmtId="0" fontId="8" fillId="0" borderId="43" xfId="0" applyFont="1" applyBorder="1" applyAlignment="1">
      <alignment horizontal="center"/>
    </xf>
    <xf numFmtId="0" fontId="2" fillId="0" borderId="5" xfId="0" applyFont="1" applyBorder="1"/>
    <xf numFmtId="2" fontId="2" fillId="0" borderId="15" xfId="0" applyNumberFormat="1" applyFont="1" applyBorder="1"/>
    <xf numFmtId="0" fontId="1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4"/>
  <sheetViews>
    <sheetView showGridLines="0" tabSelected="1" view="pageBreakPreview" topLeftCell="A318" zoomScaleNormal="100" zoomScaleSheetLayoutView="100" workbookViewId="0">
      <selection activeCell="M343" sqref="M343"/>
    </sheetView>
  </sheetViews>
  <sheetFormatPr baseColWidth="10" defaultColWidth="11.44140625" defaultRowHeight="12.3" x14ac:dyDescent="0.4"/>
  <cols>
    <col min="1" max="1" width="2.71875" style="11" customWidth="1"/>
    <col min="2" max="2" width="20.71875" style="11" customWidth="1"/>
    <col min="3" max="10" width="5.71875" style="11" customWidth="1"/>
    <col min="11" max="11" width="6.44140625" style="11" customWidth="1"/>
    <col min="12" max="12" width="5.83203125" style="11" customWidth="1"/>
    <col min="13" max="17" width="5.71875" style="11" customWidth="1"/>
    <col min="18" max="18" width="2.71875" style="11" customWidth="1"/>
    <col min="19" max="19" width="4.83203125" style="11" customWidth="1"/>
    <col min="20" max="24" width="5.71875" style="11" customWidth="1"/>
    <col min="25" max="25" width="2.71875" style="11" customWidth="1"/>
    <col min="26" max="16384" width="11.44140625" style="11"/>
  </cols>
  <sheetData>
    <row r="1" spans="1:25" ht="17.7" x14ac:dyDescent="0.6">
      <c r="A1" s="88" t="s">
        <v>107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0"/>
      <c r="Y1" s="80"/>
    </row>
    <row r="2" spans="1:25" ht="12.75" customHeight="1" x14ac:dyDescent="0.5">
      <c r="B2" s="7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5" ht="15" x14ac:dyDescent="0.5">
      <c r="A3" s="63" t="s">
        <v>285</v>
      </c>
      <c r="B3" s="79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25" ht="12.75" customHeight="1" x14ac:dyDescent="0.5">
      <c r="B4" s="7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25" ht="12.75" customHeight="1" x14ac:dyDescent="0.5">
      <c r="A5" s="2" t="s">
        <v>110</v>
      </c>
      <c r="B5" s="79"/>
      <c r="C5" s="78"/>
      <c r="D5" s="78"/>
      <c r="E5" s="78"/>
      <c r="F5" s="78"/>
      <c r="G5" s="2" t="s">
        <v>122</v>
      </c>
      <c r="P5" s="2" t="s">
        <v>123</v>
      </c>
    </row>
    <row r="6" spans="1:25" ht="12.75" customHeight="1" x14ac:dyDescent="0.4">
      <c r="A6" s="8" t="s">
        <v>3</v>
      </c>
      <c r="B6" s="11" t="s">
        <v>17</v>
      </c>
      <c r="E6" s="11" t="s">
        <v>160</v>
      </c>
      <c r="G6" s="8" t="s">
        <v>3</v>
      </c>
      <c r="H6" s="11" t="s">
        <v>17</v>
      </c>
      <c r="M6" s="11" t="s">
        <v>234</v>
      </c>
      <c r="P6" s="8" t="s">
        <v>3</v>
      </c>
      <c r="Q6" s="11" t="s">
        <v>16</v>
      </c>
      <c r="W6" s="11" t="s">
        <v>286</v>
      </c>
    </row>
    <row r="7" spans="1:25" ht="12.75" customHeight="1" x14ac:dyDescent="0.4">
      <c r="A7" s="8" t="s">
        <v>4</v>
      </c>
      <c r="B7" s="11" t="s">
        <v>16</v>
      </c>
      <c r="E7" s="11" t="s">
        <v>161</v>
      </c>
      <c r="G7" s="8" t="s">
        <v>4</v>
      </c>
      <c r="H7" s="11" t="s">
        <v>108</v>
      </c>
      <c r="M7" s="11" t="s">
        <v>235</v>
      </c>
      <c r="P7" s="8" t="s">
        <v>4</v>
      </c>
      <c r="Q7" s="11" t="s">
        <v>108</v>
      </c>
      <c r="W7" s="11" t="s">
        <v>287</v>
      </c>
    </row>
    <row r="8" spans="1:25" ht="12.75" customHeight="1" x14ac:dyDescent="0.4">
      <c r="A8" s="8" t="s">
        <v>5</v>
      </c>
      <c r="B8" s="11" t="s">
        <v>108</v>
      </c>
      <c r="E8" s="11" t="s">
        <v>162</v>
      </c>
      <c r="G8" s="8" t="s">
        <v>5</v>
      </c>
      <c r="H8" s="11" t="s">
        <v>16</v>
      </c>
      <c r="M8" s="11" t="s">
        <v>236</v>
      </c>
      <c r="P8" s="8" t="s">
        <v>5</v>
      </c>
      <c r="Q8" s="11" t="s">
        <v>17</v>
      </c>
      <c r="W8" s="11" t="s">
        <v>288</v>
      </c>
    </row>
    <row r="9" spans="1:25" ht="12.75" customHeight="1" x14ac:dyDescent="0.4">
      <c r="A9" s="8"/>
      <c r="B9" s="11" t="s">
        <v>109</v>
      </c>
      <c r="E9" s="11" t="s">
        <v>162</v>
      </c>
      <c r="G9" s="8" t="s">
        <v>6</v>
      </c>
      <c r="H9" s="11" t="s">
        <v>109</v>
      </c>
      <c r="M9" s="11" t="s">
        <v>237</v>
      </c>
      <c r="P9" s="8" t="s">
        <v>6</v>
      </c>
      <c r="Q9" s="11" t="s">
        <v>109</v>
      </c>
      <c r="W9" s="11" t="s">
        <v>289</v>
      </c>
    </row>
    <row r="10" spans="1:25" ht="12.75" customHeight="1" x14ac:dyDescent="0.5">
      <c r="A10" s="63"/>
      <c r="B10" s="79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1:25" ht="12.75" customHeight="1" x14ac:dyDescent="0.5">
      <c r="A11" s="2" t="s">
        <v>124</v>
      </c>
      <c r="B11" s="79"/>
      <c r="C11" s="78"/>
      <c r="D11" s="78"/>
      <c r="E11" s="78"/>
      <c r="F11" s="78"/>
      <c r="G11" s="2" t="s">
        <v>125</v>
      </c>
      <c r="H11" s="78"/>
      <c r="I11" s="78"/>
      <c r="J11" s="78"/>
      <c r="K11" s="78"/>
      <c r="L11" s="78"/>
      <c r="M11" s="78"/>
      <c r="N11" s="78"/>
      <c r="O11" s="78"/>
      <c r="P11" s="2" t="s">
        <v>126</v>
      </c>
    </row>
    <row r="12" spans="1:25" ht="12.75" customHeight="1" x14ac:dyDescent="0.4">
      <c r="A12" s="8" t="s">
        <v>3</v>
      </c>
      <c r="B12" s="11" t="s">
        <v>16</v>
      </c>
      <c r="C12" s="78"/>
      <c r="D12" s="78"/>
      <c r="E12" s="11" t="s">
        <v>331</v>
      </c>
      <c r="F12" s="78"/>
      <c r="G12" s="8" t="s">
        <v>3</v>
      </c>
      <c r="H12" s="11" t="s">
        <v>108</v>
      </c>
      <c r="I12" s="78"/>
      <c r="J12" s="78"/>
      <c r="K12" s="78"/>
      <c r="L12" s="78"/>
      <c r="M12" s="11" t="s">
        <v>365</v>
      </c>
      <c r="N12" s="78"/>
      <c r="O12" s="78"/>
      <c r="P12" s="8" t="s">
        <v>3</v>
      </c>
    </row>
    <row r="13" spans="1:25" ht="12.75" customHeight="1" x14ac:dyDescent="0.4">
      <c r="A13" s="8" t="s">
        <v>4</v>
      </c>
      <c r="B13" s="11" t="s">
        <v>108</v>
      </c>
      <c r="C13" s="78"/>
      <c r="D13" s="78"/>
      <c r="E13" s="11" t="s">
        <v>332</v>
      </c>
      <c r="F13" s="78"/>
      <c r="G13" s="8" t="s">
        <v>4</v>
      </c>
      <c r="H13" s="11" t="s">
        <v>16</v>
      </c>
      <c r="I13" s="78"/>
      <c r="J13" s="78"/>
      <c r="K13" s="78"/>
      <c r="L13" s="78"/>
      <c r="M13" s="11" t="s">
        <v>366</v>
      </c>
      <c r="N13" s="78"/>
      <c r="O13" s="78"/>
      <c r="P13" s="8" t="s">
        <v>4</v>
      </c>
    </row>
    <row r="14" spans="1:25" ht="12.75" customHeight="1" x14ac:dyDescent="0.4">
      <c r="A14" s="8" t="s">
        <v>5</v>
      </c>
      <c r="B14" s="11" t="s">
        <v>17</v>
      </c>
      <c r="C14" s="78"/>
      <c r="D14" s="78"/>
      <c r="E14" s="11" t="s">
        <v>333</v>
      </c>
      <c r="F14" s="78"/>
      <c r="G14" s="8" t="s">
        <v>5</v>
      </c>
      <c r="H14" s="11" t="s">
        <v>17</v>
      </c>
      <c r="I14" s="78"/>
      <c r="J14" s="78"/>
      <c r="K14" s="78"/>
      <c r="L14" s="78"/>
      <c r="M14" s="11" t="s">
        <v>367</v>
      </c>
      <c r="N14" s="78"/>
      <c r="O14" s="78"/>
      <c r="P14" s="8" t="s">
        <v>5</v>
      </c>
    </row>
    <row r="15" spans="1:25" ht="12.75" customHeight="1" x14ac:dyDescent="0.4">
      <c r="A15" s="8" t="s">
        <v>6</v>
      </c>
      <c r="B15" s="11" t="s">
        <v>109</v>
      </c>
      <c r="C15" s="78"/>
      <c r="D15" s="78"/>
      <c r="E15" s="11" t="s">
        <v>334</v>
      </c>
      <c r="F15" s="78"/>
      <c r="G15" s="8" t="s">
        <v>6</v>
      </c>
      <c r="H15" s="11" t="s">
        <v>109</v>
      </c>
      <c r="I15" s="78"/>
      <c r="J15" s="78"/>
      <c r="K15" s="78"/>
      <c r="L15" s="78"/>
      <c r="M15" s="11" t="s">
        <v>368</v>
      </c>
      <c r="N15" s="78"/>
      <c r="O15" s="78"/>
      <c r="P15" s="8" t="s">
        <v>6</v>
      </c>
    </row>
    <row r="16" spans="1:25" ht="12.75" customHeight="1" x14ac:dyDescent="0.5">
      <c r="A16" s="63"/>
      <c r="B16" s="79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</row>
    <row r="17" spans="1:16" ht="12.75" customHeight="1" x14ac:dyDescent="0.5">
      <c r="A17" s="2" t="s">
        <v>127</v>
      </c>
      <c r="B17" s="79"/>
      <c r="C17" s="78"/>
      <c r="D17" s="78"/>
      <c r="E17" s="78"/>
      <c r="F17" s="78"/>
      <c r="G17" s="2" t="s">
        <v>128</v>
      </c>
      <c r="H17" s="78"/>
      <c r="I17" s="78"/>
      <c r="J17" s="78"/>
      <c r="K17" s="78"/>
      <c r="L17" s="78"/>
      <c r="M17" s="78"/>
      <c r="N17" s="78"/>
      <c r="O17" s="78"/>
      <c r="P17" s="78"/>
    </row>
    <row r="18" spans="1:16" ht="12.75" customHeight="1" x14ac:dyDescent="0.5">
      <c r="A18" s="8" t="s">
        <v>3</v>
      </c>
      <c r="B18" s="79"/>
      <c r="C18" s="78"/>
      <c r="D18" s="78"/>
      <c r="E18" s="78"/>
      <c r="F18" s="78"/>
      <c r="G18" s="8" t="s">
        <v>3</v>
      </c>
      <c r="H18" s="78"/>
      <c r="I18" s="78"/>
      <c r="J18" s="78"/>
      <c r="K18" s="78"/>
      <c r="L18" s="78"/>
      <c r="M18" s="78"/>
      <c r="N18" s="78"/>
      <c r="O18" s="78"/>
      <c r="P18" s="78"/>
    </row>
    <row r="19" spans="1:16" ht="12.75" customHeight="1" x14ac:dyDescent="0.5">
      <c r="A19" s="8" t="s">
        <v>4</v>
      </c>
      <c r="B19" s="79"/>
      <c r="C19" s="78"/>
      <c r="D19" s="78"/>
      <c r="E19" s="78"/>
      <c r="F19" s="78"/>
      <c r="G19" s="8" t="s">
        <v>4</v>
      </c>
      <c r="H19" s="78"/>
      <c r="I19" s="78"/>
      <c r="J19" s="78"/>
      <c r="K19" s="78"/>
      <c r="L19" s="78"/>
      <c r="M19" s="78"/>
      <c r="N19" s="78"/>
      <c r="O19" s="78"/>
      <c r="P19" s="78"/>
    </row>
    <row r="20" spans="1:16" ht="12.75" customHeight="1" x14ac:dyDescent="0.5">
      <c r="A20" s="8" t="s">
        <v>5</v>
      </c>
      <c r="B20" s="79"/>
      <c r="C20" s="78"/>
      <c r="D20" s="78"/>
      <c r="E20" s="78"/>
      <c r="F20" s="78"/>
      <c r="G20" s="8" t="s">
        <v>5</v>
      </c>
      <c r="H20" s="78"/>
      <c r="I20" s="78"/>
      <c r="J20" s="78"/>
      <c r="K20" s="78"/>
      <c r="L20" s="78"/>
      <c r="M20" s="78"/>
      <c r="N20" s="78"/>
      <c r="O20" s="78"/>
      <c r="P20" s="78"/>
    </row>
    <row r="21" spans="1:16" ht="12.75" customHeight="1" x14ac:dyDescent="0.5">
      <c r="A21" s="8" t="s">
        <v>6</v>
      </c>
      <c r="B21" s="79"/>
      <c r="C21" s="78"/>
      <c r="D21" s="78"/>
      <c r="E21" s="78"/>
      <c r="F21" s="78"/>
      <c r="G21" s="8" t="s">
        <v>6</v>
      </c>
      <c r="H21" s="78"/>
      <c r="I21" s="78"/>
      <c r="J21" s="78"/>
      <c r="K21" s="78"/>
      <c r="L21" s="78"/>
      <c r="M21" s="78"/>
      <c r="N21" s="78"/>
      <c r="O21" s="78"/>
      <c r="P21" s="78"/>
    </row>
    <row r="22" spans="1:16" ht="12.75" customHeight="1" x14ac:dyDescent="0.5">
      <c r="B22" s="7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</row>
    <row r="23" spans="1:16" ht="12.75" customHeight="1" x14ac:dyDescent="0.4">
      <c r="A23" s="8"/>
      <c r="B23" s="3" t="s">
        <v>355</v>
      </c>
      <c r="H23" s="3" t="s">
        <v>356</v>
      </c>
      <c r="O23" s="78"/>
      <c r="P23" s="78"/>
    </row>
    <row r="24" spans="1:16" ht="12.75" customHeight="1" x14ac:dyDescent="0.4">
      <c r="A24" s="8" t="s">
        <v>3</v>
      </c>
      <c r="B24" s="11" t="s">
        <v>16</v>
      </c>
      <c r="E24" s="75">
        <v>16</v>
      </c>
      <c r="G24" s="8" t="s">
        <v>3</v>
      </c>
      <c r="H24" s="11" t="s">
        <v>343</v>
      </c>
      <c r="O24" s="12">
        <v>19.600000000000001</v>
      </c>
      <c r="P24" s="78"/>
    </row>
    <row r="25" spans="1:16" ht="12.75" customHeight="1" x14ac:dyDescent="0.4">
      <c r="A25" s="8" t="s">
        <v>4</v>
      </c>
      <c r="B25" s="11" t="s">
        <v>108</v>
      </c>
      <c r="E25" s="75">
        <v>14.5</v>
      </c>
      <c r="G25" s="8" t="s">
        <v>4</v>
      </c>
      <c r="H25" s="11" t="s">
        <v>344</v>
      </c>
      <c r="O25" s="12">
        <v>18.5</v>
      </c>
      <c r="P25" s="78"/>
    </row>
    <row r="26" spans="1:16" ht="12.75" customHeight="1" x14ac:dyDescent="0.4">
      <c r="A26" s="8" t="s">
        <v>5</v>
      </c>
      <c r="B26" s="11" t="s">
        <v>17</v>
      </c>
      <c r="D26" s="27"/>
      <c r="E26" s="75">
        <v>14</v>
      </c>
      <c r="G26" s="8" t="s">
        <v>5</v>
      </c>
      <c r="H26" s="11" t="s">
        <v>298</v>
      </c>
      <c r="O26" s="12">
        <v>17.100000000000001</v>
      </c>
      <c r="P26" s="78"/>
    </row>
    <row r="27" spans="1:16" ht="12.75" customHeight="1" x14ac:dyDescent="0.55000000000000004">
      <c r="A27" s="8" t="s">
        <v>6</v>
      </c>
      <c r="B27" s="11" t="s">
        <v>109</v>
      </c>
      <c r="D27" s="28"/>
      <c r="E27" s="75">
        <v>5.5</v>
      </c>
      <c r="F27" s="1"/>
      <c r="G27" s="8" t="s">
        <v>6</v>
      </c>
      <c r="H27" s="11" t="s">
        <v>372</v>
      </c>
      <c r="L27" s="1"/>
      <c r="O27" s="12">
        <v>16.5</v>
      </c>
      <c r="P27" s="78"/>
    </row>
    <row r="28" spans="1:16" ht="12.75" customHeight="1" x14ac:dyDescent="0.55000000000000004">
      <c r="A28" s="8"/>
      <c r="E28" s="30"/>
      <c r="F28" s="1"/>
      <c r="G28" s="8" t="s">
        <v>7</v>
      </c>
      <c r="H28" s="11" t="s">
        <v>297</v>
      </c>
      <c r="I28" s="1"/>
      <c r="J28" s="1"/>
      <c r="K28" s="1"/>
      <c r="L28" s="1"/>
      <c r="M28" s="1"/>
      <c r="O28" s="12">
        <v>16.329999999999998</v>
      </c>
      <c r="P28" s="78"/>
    </row>
    <row r="29" spans="1:16" ht="12.75" customHeight="1" x14ac:dyDescent="0.55000000000000004">
      <c r="A29" s="8"/>
      <c r="E29" s="30"/>
      <c r="F29" s="1"/>
      <c r="G29" s="8" t="s">
        <v>8</v>
      </c>
      <c r="H29" s="11" t="s">
        <v>373</v>
      </c>
      <c r="I29" s="1"/>
      <c r="J29" s="1"/>
      <c r="K29" s="1"/>
      <c r="L29" s="1"/>
      <c r="M29" s="1"/>
      <c r="O29" s="12">
        <v>16.3</v>
      </c>
      <c r="P29" s="78"/>
    </row>
    <row r="30" spans="1:16" ht="12.75" customHeight="1" x14ac:dyDescent="0.5">
      <c r="B30" s="79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</row>
    <row r="31" spans="1:16" ht="12.75" customHeight="1" x14ac:dyDescent="0.5">
      <c r="A31" s="64" t="s">
        <v>231</v>
      </c>
      <c r="B31" s="79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</row>
    <row r="32" spans="1:16" ht="12.75" customHeight="1" x14ac:dyDescent="0.5">
      <c r="B32" s="79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25" ht="12.75" customHeight="1" x14ac:dyDescent="0.4">
      <c r="A33" s="2" t="s">
        <v>125</v>
      </c>
    </row>
    <row r="34" spans="1:25" ht="12.75" customHeight="1" x14ac:dyDescent="0.55000000000000004">
      <c r="B34" s="13" t="s">
        <v>16</v>
      </c>
      <c r="C34" s="14"/>
      <c r="E34" s="14"/>
      <c r="F34" s="13" t="s">
        <v>108</v>
      </c>
      <c r="I34" s="1"/>
      <c r="J34" s="1"/>
      <c r="K34" s="1"/>
      <c r="L34" s="14"/>
      <c r="M34" s="13" t="s">
        <v>17</v>
      </c>
      <c r="N34" s="14"/>
      <c r="O34" s="14"/>
      <c r="S34" s="14"/>
      <c r="T34" s="13" t="s">
        <v>109</v>
      </c>
      <c r="W34" s="1"/>
      <c r="X34" s="14"/>
      <c r="Y34" s="8"/>
    </row>
    <row r="35" spans="1:25" ht="12.75" customHeight="1" x14ac:dyDescent="0.55000000000000004">
      <c r="A35" s="8">
        <v>1</v>
      </c>
      <c r="B35" s="11" t="s">
        <v>57</v>
      </c>
      <c r="C35" s="8">
        <v>858</v>
      </c>
      <c r="E35" s="8">
        <v>1</v>
      </c>
      <c r="F35" s="11" t="s">
        <v>166</v>
      </c>
      <c r="I35" s="1"/>
      <c r="J35" s="8">
        <v>849</v>
      </c>
      <c r="L35" s="8">
        <v>1</v>
      </c>
      <c r="M35" s="11" t="s">
        <v>163</v>
      </c>
      <c r="Q35" s="8">
        <v>868</v>
      </c>
      <c r="S35" s="8">
        <v>1</v>
      </c>
      <c r="T35" s="11" t="s">
        <v>173</v>
      </c>
      <c r="W35" s="1"/>
      <c r="X35" s="8">
        <v>835</v>
      </c>
    </row>
    <row r="36" spans="1:25" ht="12.75" customHeight="1" x14ac:dyDescent="0.55000000000000004">
      <c r="A36" s="8">
        <v>2</v>
      </c>
      <c r="B36" s="11" t="s">
        <v>53</v>
      </c>
      <c r="C36" s="8">
        <v>831</v>
      </c>
      <c r="E36" s="8">
        <v>2</v>
      </c>
      <c r="F36" s="11" t="s">
        <v>335</v>
      </c>
      <c r="I36" s="1"/>
      <c r="J36" s="8">
        <v>837</v>
      </c>
      <c r="L36" s="8">
        <v>2</v>
      </c>
      <c r="M36" s="11" t="s">
        <v>164</v>
      </c>
      <c r="Q36" s="8">
        <v>851</v>
      </c>
      <c r="S36" s="8">
        <v>2</v>
      </c>
      <c r="T36" s="11" t="s">
        <v>337</v>
      </c>
      <c r="W36" s="1"/>
      <c r="X36" s="8">
        <v>849</v>
      </c>
    </row>
    <row r="37" spans="1:25" ht="12.75" customHeight="1" x14ac:dyDescent="0.55000000000000004">
      <c r="A37" s="8">
        <v>3</v>
      </c>
      <c r="B37" s="11" t="s">
        <v>54</v>
      </c>
      <c r="C37" s="8">
        <v>869</v>
      </c>
      <c r="E37" s="8">
        <v>3</v>
      </c>
      <c r="F37" s="11" t="s">
        <v>291</v>
      </c>
      <c r="I37" s="1"/>
      <c r="J37" s="8">
        <v>828</v>
      </c>
      <c r="L37" s="8">
        <v>3</v>
      </c>
      <c r="M37" s="11" t="s">
        <v>369</v>
      </c>
      <c r="Q37" s="8">
        <v>838</v>
      </c>
      <c r="S37" s="8">
        <v>3</v>
      </c>
      <c r="T37" s="11" t="s">
        <v>138</v>
      </c>
      <c r="W37" s="1"/>
      <c r="X37" s="8">
        <v>842</v>
      </c>
    </row>
    <row r="38" spans="1:25" ht="12.75" customHeight="1" x14ac:dyDescent="0.55000000000000004">
      <c r="A38" s="8">
        <v>4</v>
      </c>
      <c r="B38" s="11" t="s">
        <v>55</v>
      </c>
      <c r="C38" s="8">
        <v>871</v>
      </c>
      <c r="E38" s="8">
        <v>4</v>
      </c>
      <c r="F38" s="11" t="s">
        <v>169</v>
      </c>
      <c r="I38" s="1"/>
      <c r="J38" s="8">
        <v>888</v>
      </c>
      <c r="L38" s="8">
        <v>4</v>
      </c>
      <c r="M38" s="11" t="s">
        <v>292</v>
      </c>
      <c r="Q38" s="8">
        <v>856</v>
      </c>
      <c r="S38" s="8">
        <v>4</v>
      </c>
      <c r="T38" s="11" t="s">
        <v>242</v>
      </c>
      <c r="W38" s="1"/>
      <c r="X38" s="8">
        <v>795</v>
      </c>
    </row>
    <row r="39" spans="1:25" ht="12.75" customHeight="1" x14ac:dyDescent="0.55000000000000004">
      <c r="A39" s="8">
        <v>5</v>
      </c>
      <c r="B39" s="11" t="s">
        <v>56</v>
      </c>
      <c r="C39" s="8">
        <v>856</v>
      </c>
      <c r="E39" s="8">
        <v>5</v>
      </c>
      <c r="F39" s="11" t="s">
        <v>170</v>
      </c>
      <c r="I39" s="1"/>
      <c r="J39" s="8">
        <v>879</v>
      </c>
      <c r="L39" s="8">
        <v>5</v>
      </c>
      <c r="M39" s="11" t="s">
        <v>51</v>
      </c>
      <c r="Q39" s="8">
        <v>869</v>
      </c>
      <c r="S39" s="8">
        <v>5</v>
      </c>
      <c r="T39" s="11" t="s">
        <v>139</v>
      </c>
      <c r="W39" s="1"/>
      <c r="X39" s="8">
        <v>878</v>
      </c>
    </row>
    <row r="40" spans="1:25" ht="12.75" customHeight="1" x14ac:dyDescent="0.55000000000000004">
      <c r="A40" s="8">
        <v>6</v>
      </c>
      <c r="B40" s="11" t="s">
        <v>293</v>
      </c>
      <c r="C40" s="8">
        <v>864</v>
      </c>
      <c r="E40" s="8">
        <v>6</v>
      </c>
      <c r="F40" s="11" t="s">
        <v>171</v>
      </c>
      <c r="I40" s="1"/>
      <c r="J40" s="8">
        <v>892</v>
      </c>
      <c r="L40" s="8">
        <v>6</v>
      </c>
      <c r="M40" s="11" t="s">
        <v>52</v>
      </c>
      <c r="Q40" s="8">
        <v>843</v>
      </c>
      <c r="S40" s="8">
        <v>6</v>
      </c>
      <c r="T40" s="11" t="s">
        <v>140</v>
      </c>
      <c r="W40" s="1"/>
      <c r="X40" s="8">
        <v>859</v>
      </c>
    </row>
    <row r="41" spans="1:25" ht="6" customHeight="1" x14ac:dyDescent="0.55000000000000004">
      <c r="I41" s="1"/>
      <c r="W41" s="1"/>
    </row>
    <row r="42" spans="1:25" ht="12.75" customHeight="1" x14ac:dyDescent="0.55000000000000004">
      <c r="C42" s="15">
        <f>SUM(C35:C41)</f>
        <v>5149</v>
      </c>
      <c r="D42" s="16">
        <v>2</v>
      </c>
      <c r="I42" s="1"/>
      <c r="J42" s="15">
        <f>SUM(J35:J41)</f>
        <v>5173</v>
      </c>
      <c r="K42" s="16">
        <v>1</v>
      </c>
      <c r="Q42" s="15">
        <f>SUM(Q35:Q41)</f>
        <v>5125</v>
      </c>
      <c r="R42" s="16">
        <v>3</v>
      </c>
      <c r="W42" s="1"/>
      <c r="X42" s="15">
        <f>SUM(X35:X41)</f>
        <v>5058</v>
      </c>
      <c r="Y42" s="16">
        <v>4</v>
      </c>
    </row>
    <row r="43" spans="1:25" ht="12.75" customHeight="1" x14ac:dyDescent="0.4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</row>
    <row r="44" spans="1:25" ht="12.75" customHeight="1" x14ac:dyDescent="0.5">
      <c r="B44" s="79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</row>
    <row r="45" spans="1:25" ht="12.75" customHeight="1" x14ac:dyDescent="0.5">
      <c r="A45" s="29" t="s">
        <v>227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78"/>
      <c r="O45" s="78"/>
      <c r="P45" s="78"/>
    </row>
    <row r="46" spans="1:25" ht="12.75" customHeight="1" thickBot="1" x14ac:dyDescent="0.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8"/>
      <c r="O46" s="78"/>
      <c r="P46" s="78"/>
    </row>
    <row r="47" spans="1:25" ht="12.75" customHeight="1" x14ac:dyDescent="0.4">
      <c r="A47" s="35" t="s">
        <v>228</v>
      </c>
      <c r="B47" s="36"/>
      <c r="C47" s="37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17">
        <v>8</v>
      </c>
      <c r="K47" s="38" t="s">
        <v>229</v>
      </c>
      <c r="L47" s="17" t="s">
        <v>230</v>
      </c>
      <c r="M47" s="18" t="s">
        <v>0</v>
      </c>
      <c r="N47" s="78"/>
      <c r="O47" s="78"/>
      <c r="P47" s="78"/>
    </row>
    <row r="48" spans="1:25" ht="12.75" customHeight="1" x14ac:dyDescent="0.4">
      <c r="A48" s="39" t="s">
        <v>1</v>
      </c>
      <c r="C48" s="40" t="s">
        <v>85</v>
      </c>
      <c r="D48" s="9" t="s">
        <v>78</v>
      </c>
      <c r="E48" s="10" t="s">
        <v>79</v>
      </c>
      <c r="F48" s="9" t="s">
        <v>86</v>
      </c>
      <c r="G48" s="31" t="s">
        <v>81</v>
      </c>
      <c r="H48" s="31" t="s">
        <v>82</v>
      </c>
      <c r="I48" s="31" t="s">
        <v>83</v>
      </c>
      <c r="J48" s="32" t="s">
        <v>84</v>
      </c>
      <c r="K48" s="41"/>
      <c r="L48" s="19"/>
      <c r="M48" s="20"/>
      <c r="N48" s="78"/>
      <c r="O48" s="78"/>
      <c r="P48" s="78"/>
    </row>
    <row r="49" spans="1:16" ht="12.75" customHeight="1" thickBot="1" x14ac:dyDescent="0.45">
      <c r="A49" s="42" t="s">
        <v>2</v>
      </c>
      <c r="B49" s="21"/>
      <c r="C49" s="43"/>
      <c r="D49" s="22"/>
      <c r="E49" s="22"/>
      <c r="F49" s="22"/>
      <c r="G49" s="22"/>
      <c r="H49" s="22"/>
      <c r="I49" s="22"/>
      <c r="J49" s="22"/>
      <c r="K49" s="43"/>
      <c r="L49" s="22"/>
      <c r="M49" s="23"/>
      <c r="N49" s="78"/>
      <c r="O49" s="78"/>
      <c r="P49" s="78"/>
    </row>
    <row r="50" spans="1:16" ht="12.75" customHeight="1" x14ac:dyDescent="0.4">
      <c r="A50" s="35" t="s">
        <v>155</v>
      </c>
      <c r="B50" s="36"/>
      <c r="C50" s="45"/>
      <c r="D50" s="46"/>
      <c r="E50" s="46"/>
      <c r="F50" s="46"/>
      <c r="G50" s="46"/>
      <c r="H50" s="46"/>
      <c r="I50" s="46"/>
      <c r="J50" s="46"/>
      <c r="K50" s="45"/>
      <c r="L50" s="71"/>
      <c r="M50" s="69"/>
      <c r="N50" s="78"/>
      <c r="O50" s="78"/>
      <c r="P50" s="78"/>
    </row>
    <row r="51" spans="1:16" ht="12.75" customHeight="1" x14ac:dyDescent="0.4">
      <c r="A51" s="67" t="s">
        <v>180</v>
      </c>
      <c r="C51" s="56">
        <v>10</v>
      </c>
      <c r="D51" s="24">
        <v>21</v>
      </c>
      <c r="E51" s="24">
        <v>21</v>
      </c>
      <c r="F51" s="24">
        <v>24</v>
      </c>
      <c r="G51" s="24">
        <v>22</v>
      </c>
      <c r="H51" s="24"/>
      <c r="I51" s="24"/>
      <c r="J51" s="24"/>
      <c r="K51" s="47">
        <f t="shared" ref="K51:K58" si="0">SUM(C51:J51)</f>
        <v>98</v>
      </c>
      <c r="L51" s="7">
        <f t="shared" ref="L51:L56" si="1">AVERAGE(C51:J51)</f>
        <v>19.600000000000001</v>
      </c>
      <c r="M51" s="5">
        <v>1</v>
      </c>
      <c r="N51" s="78"/>
      <c r="O51" s="78"/>
      <c r="P51" s="78"/>
    </row>
    <row r="52" spans="1:16" ht="12.75" customHeight="1" x14ac:dyDescent="0.4">
      <c r="A52" s="67" t="s">
        <v>181</v>
      </c>
      <c r="B52" s="49"/>
      <c r="C52" s="56">
        <v>16.5</v>
      </c>
      <c r="D52" s="51">
        <v>13</v>
      </c>
      <c r="E52" s="51">
        <v>19</v>
      </c>
      <c r="F52" s="51">
        <v>20</v>
      </c>
      <c r="G52" s="51">
        <v>24</v>
      </c>
      <c r="H52" s="51"/>
      <c r="I52" s="51"/>
      <c r="J52" s="51"/>
      <c r="K52" s="50">
        <f t="shared" si="0"/>
        <v>92.5</v>
      </c>
      <c r="L52" s="72">
        <f t="shared" si="1"/>
        <v>18.5</v>
      </c>
      <c r="M52" s="5">
        <v>2</v>
      </c>
      <c r="N52" s="78"/>
      <c r="O52" s="78"/>
      <c r="P52" s="78"/>
    </row>
    <row r="53" spans="1:16" ht="12.75" customHeight="1" x14ac:dyDescent="0.4">
      <c r="A53" s="67" t="s">
        <v>177</v>
      </c>
      <c r="B53" s="49"/>
      <c r="C53" s="56">
        <v>18</v>
      </c>
      <c r="D53" s="51">
        <v>19</v>
      </c>
      <c r="E53" s="51">
        <v>17</v>
      </c>
      <c r="F53" s="51">
        <v>10.5</v>
      </c>
      <c r="G53" s="51">
        <v>9.5</v>
      </c>
      <c r="H53" s="51"/>
      <c r="I53" s="51"/>
      <c r="J53" s="51"/>
      <c r="K53" s="50">
        <f t="shared" si="0"/>
        <v>74</v>
      </c>
      <c r="L53" s="72">
        <f t="shared" si="1"/>
        <v>14.8</v>
      </c>
      <c r="M53" s="5">
        <v>8</v>
      </c>
      <c r="N53" s="78"/>
      <c r="O53" s="78"/>
      <c r="P53" s="78"/>
    </row>
    <row r="54" spans="1:16" ht="12.75" customHeight="1" x14ac:dyDescent="0.4">
      <c r="A54" s="67" t="s">
        <v>179</v>
      </c>
      <c r="B54" s="49"/>
      <c r="C54" s="56">
        <v>11</v>
      </c>
      <c r="D54" s="51">
        <v>11.5</v>
      </c>
      <c r="E54" s="51">
        <v>13</v>
      </c>
      <c r="F54" s="51">
        <v>8</v>
      </c>
      <c r="G54" s="51">
        <v>23</v>
      </c>
      <c r="H54" s="51"/>
      <c r="I54" s="51"/>
      <c r="J54" s="51"/>
      <c r="K54" s="50">
        <f t="shared" si="0"/>
        <v>66.5</v>
      </c>
      <c r="L54" s="72">
        <f t="shared" si="1"/>
        <v>13.3</v>
      </c>
      <c r="M54" s="5">
        <v>15</v>
      </c>
      <c r="N54" s="78"/>
      <c r="O54" s="78"/>
      <c r="P54" s="78"/>
    </row>
    <row r="55" spans="1:16" ht="12.75" customHeight="1" x14ac:dyDescent="0.4">
      <c r="A55" s="67" t="s">
        <v>176</v>
      </c>
      <c r="B55" s="49"/>
      <c r="C55" s="56">
        <v>15</v>
      </c>
      <c r="D55" s="51">
        <v>14</v>
      </c>
      <c r="E55" s="51">
        <v>12</v>
      </c>
      <c r="F55" s="51">
        <v>12</v>
      </c>
      <c r="G55" s="51">
        <v>5</v>
      </c>
      <c r="H55" s="51"/>
      <c r="I55" s="51"/>
      <c r="J55" s="51"/>
      <c r="K55" s="50">
        <f t="shared" si="0"/>
        <v>58</v>
      </c>
      <c r="L55" s="72">
        <f t="shared" si="1"/>
        <v>11.6</v>
      </c>
      <c r="M55" s="5">
        <v>17</v>
      </c>
      <c r="N55" s="78"/>
      <c r="O55" s="78"/>
      <c r="P55" s="78"/>
    </row>
    <row r="56" spans="1:16" ht="12.75" customHeight="1" x14ac:dyDescent="0.4">
      <c r="A56" s="67" t="s">
        <v>178</v>
      </c>
      <c r="B56" s="49"/>
      <c r="C56" s="56">
        <v>1</v>
      </c>
      <c r="D56" s="51">
        <v>5</v>
      </c>
      <c r="E56" s="51"/>
      <c r="F56" s="51">
        <v>7</v>
      </c>
      <c r="G56" s="51"/>
      <c r="H56" s="51"/>
      <c r="I56" s="51"/>
      <c r="J56" s="51"/>
      <c r="K56" s="50">
        <f t="shared" si="0"/>
        <v>13</v>
      </c>
      <c r="L56" s="72">
        <f t="shared" si="1"/>
        <v>4.333333333333333</v>
      </c>
      <c r="M56" s="5">
        <v>21</v>
      </c>
      <c r="N56" s="78"/>
      <c r="O56" s="78"/>
      <c r="P56" s="78"/>
    </row>
    <row r="57" spans="1:16" ht="12.75" customHeight="1" x14ac:dyDescent="0.4">
      <c r="A57" s="39" t="s">
        <v>370</v>
      </c>
      <c r="C57" s="56"/>
      <c r="D57" s="24"/>
      <c r="E57" s="24"/>
      <c r="F57" s="24"/>
      <c r="G57" s="24">
        <v>2</v>
      </c>
      <c r="H57" s="24"/>
      <c r="I57" s="24"/>
      <c r="J57" s="24"/>
      <c r="K57" s="50">
        <f t="shared" si="0"/>
        <v>2</v>
      </c>
      <c r="L57" s="72"/>
      <c r="M57" s="5"/>
      <c r="N57" s="78"/>
      <c r="O57" s="78"/>
      <c r="P57" s="78"/>
    </row>
    <row r="58" spans="1:16" ht="12.75" customHeight="1" x14ac:dyDescent="0.4">
      <c r="A58" s="58" t="s">
        <v>294</v>
      </c>
      <c r="B58" s="57"/>
      <c r="C58" s="56"/>
      <c r="D58" s="26"/>
      <c r="E58" s="26">
        <v>15.5</v>
      </c>
      <c r="F58" s="26"/>
      <c r="G58" s="26"/>
      <c r="H58" s="26"/>
      <c r="I58" s="26"/>
      <c r="J58" s="26"/>
      <c r="K58" s="50">
        <f t="shared" si="0"/>
        <v>15.5</v>
      </c>
      <c r="L58" s="72"/>
      <c r="M58" s="5"/>
      <c r="N58" s="78"/>
      <c r="O58" s="78"/>
      <c r="P58" s="78"/>
    </row>
    <row r="59" spans="1:16" ht="12.75" customHeight="1" x14ac:dyDescent="0.4">
      <c r="A59" s="39" t="s">
        <v>21</v>
      </c>
      <c r="B59" s="53"/>
      <c r="C59" s="54"/>
      <c r="D59" s="55"/>
      <c r="E59" s="55"/>
      <c r="F59" s="55"/>
      <c r="G59" s="55"/>
      <c r="H59" s="55"/>
      <c r="I59" s="55"/>
      <c r="J59" s="55"/>
      <c r="K59" s="54"/>
      <c r="L59" s="73"/>
      <c r="M59" s="70"/>
      <c r="N59" s="78"/>
      <c r="O59" s="78"/>
      <c r="P59" s="78"/>
    </row>
    <row r="60" spans="1:16" ht="12.75" customHeight="1" x14ac:dyDescent="0.4">
      <c r="A60" s="67" t="s">
        <v>23</v>
      </c>
      <c r="C60" s="56">
        <v>13</v>
      </c>
      <c r="D60" s="24">
        <v>18</v>
      </c>
      <c r="E60" s="24">
        <v>23</v>
      </c>
      <c r="F60" s="24">
        <v>13</v>
      </c>
      <c r="G60" s="24">
        <v>18.5</v>
      </c>
      <c r="H60" s="24"/>
      <c r="I60" s="24"/>
      <c r="J60" s="25"/>
      <c r="K60" s="56">
        <f t="shared" ref="K60:K67" si="2">SUM(C60:J60)</f>
        <v>85.5</v>
      </c>
      <c r="L60" s="4">
        <f t="shared" ref="L60:L65" si="3">AVERAGE(C60:J60)</f>
        <v>17.100000000000001</v>
      </c>
      <c r="M60" s="5">
        <v>3</v>
      </c>
      <c r="N60" s="78"/>
      <c r="O60" s="78"/>
      <c r="P60" s="78"/>
    </row>
    <row r="61" spans="1:16" ht="12.75" customHeight="1" x14ac:dyDescent="0.4">
      <c r="A61" s="67" t="s">
        <v>24</v>
      </c>
      <c r="B61" s="49"/>
      <c r="C61" s="56">
        <v>14</v>
      </c>
      <c r="D61" s="51">
        <v>11.5</v>
      </c>
      <c r="E61" s="51">
        <v>18</v>
      </c>
      <c r="F61" s="51">
        <v>19</v>
      </c>
      <c r="G61" s="51">
        <v>20</v>
      </c>
      <c r="H61" s="51"/>
      <c r="I61" s="51"/>
      <c r="J61" s="51"/>
      <c r="K61" s="50">
        <f t="shared" si="2"/>
        <v>82.5</v>
      </c>
      <c r="L61" s="72">
        <f t="shared" si="3"/>
        <v>16.5</v>
      </c>
      <c r="M61" s="5">
        <v>4</v>
      </c>
      <c r="N61" s="78"/>
      <c r="O61" s="78"/>
      <c r="P61" s="78"/>
    </row>
    <row r="62" spans="1:16" ht="12.75" customHeight="1" x14ac:dyDescent="0.4">
      <c r="A62" s="67" t="s">
        <v>182</v>
      </c>
      <c r="B62" s="49"/>
      <c r="C62" s="56">
        <v>22.5</v>
      </c>
      <c r="D62" s="51">
        <v>0</v>
      </c>
      <c r="E62" s="51">
        <v>14</v>
      </c>
      <c r="F62" s="51">
        <v>21</v>
      </c>
      <c r="G62" s="51">
        <v>16</v>
      </c>
      <c r="H62" s="51"/>
      <c r="I62" s="51"/>
      <c r="J62" s="51"/>
      <c r="K62" s="50">
        <f t="shared" si="2"/>
        <v>73.5</v>
      </c>
      <c r="L62" s="72">
        <f t="shared" si="3"/>
        <v>14.7</v>
      </c>
      <c r="M62" s="5">
        <v>9</v>
      </c>
      <c r="N62" s="78"/>
      <c r="O62" s="78"/>
      <c r="P62" s="78"/>
    </row>
    <row r="63" spans="1:16" ht="12.75" customHeight="1" x14ac:dyDescent="0.4">
      <c r="A63" s="67" t="s">
        <v>25</v>
      </c>
      <c r="B63" s="49"/>
      <c r="C63" s="56">
        <v>5</v>
      </c>
      <c r="D63" s="51">
        <v>10</v>
      </c>
      <c r="E63" s="51">
        <v>20</v>
      </c>
      <c r="F63" s="51">
        <v>23</v>
      </c>
      <c r="G63" s="51">
        <v>14</v>
      </c>
      <c r="H63" s="51"/>
      <c r="I63" s="51"/>
      <c r="J63" s="51"/>
      <c r="K63" s="50">
        <f t="shared" si="2"/>
        <v>72</v>
      </c>
      <c r="L63" s="72">
        <f t="shared" si="3"/>
        <v>14.4</v>
      </c>
      <c r="M63" s="5">
        <v>10</v>
      </c>
      <c r="N63" s="78"/>
      <c r="O63" s="78"/>
      <c r="P63" s="78"/>
    </row>
    <row r="64" spans="1:16" ht="12.75" customHeight="1" x14ac:dyDescent="0.4">
      <c r="A64" s="67" t="s">
        <v>26</v>
      </c>
      <c r="B64" s="81"/>
      <c r="C64" s="56">
        <v>4</v>
      </c>
      <c r="D64" s="51">
        <v>8</v>
      </c>
      <c r="E64" s="51">
        <v>24</v>
      </c>
      <c r="F64" s="51">
        <v>22</v>
      </c>
      <c r="G64" s="51">
        <v>3</v>
      </c>
      <c r="H64" s="51"/>
      <c r="I64" s="51"/>
      <c r="J64" s="51"/>
      <c r="K64" s="50">
        <f t="shared" si="2"/>
        <v>61</v>
      </c>
      <c r="L64" s="72">
        <f t="shared" si="3"/>
        <v>12.2</v>
      </c>
      <c r="M64" s="5">
        <v>16</v>
      </c>
      <c r="N64" s="78"/>
      <c r="O64" s="78"/>
      <c r="P64" s="78"/>
    </row>
    <row r="65" spans="1:16" ht="12.75" customHeight="1" x14ac:dyDescent="0.4">
      <c r="A65" s="39" t="s">
        <v>22</v>
      </c>
      <c r="C65" s="56">
        <v>7</v>
      </c>
      <c r="D65" s="24">
        <v>7</v>
      </c>
      <c r="E65" s="51">
        <v>8</v>
      </c>
      <c r="F65" s="51"/>
      <c r="G65" s="51">
        <v>12.5</v>
      </c>
      <c r="H65" s="51"/>
      <c r="I65" s="51"/>
      <c r="J65" s="51"/>
      <c r="K65" s="50">
        <f t="shared" si="2"/>
        <v>34.5</v>
      </c>
      <c r="L65" s="72">
        <f t="shared" si="3"/>
        <v>8.625</v>
      </c>
      <c r="M65" s="5">
        <v>19</v>
      </c>
      <c r="N65" s="78"/>
      <c r="O65" s="78"/>
      <c r="P65" s="78"/>
    </row>
    <row r="66" spans="1:16" ht="12.75" customHeight="1" x14ac:dyDescent="0.4">
      <c r="A66" s="39" t="s">
        <v>340</v>
      </c>
      <c r="C66" s="56"/>
      <c r="D66" s="24"/>
      <c r="E66" s="51"/>
      <c r="F66" s="51">
        <v>18</v>
      </c>
      <c r="G66" s="51"/>
      <c r="H66" s="51"/>
      <c r="I66" s="51"/>
      <c r="J66" s="51"/>
      <c r="K66" s="50">
        <f t="shared" si="2"/>
        <v>18</v>
      </c>
      <c r="L66" s="72"/>
      <c r="M66" s="5"/>
      <c r="N66" s="78"/>
      <c r="O66" s="78"/>
      <c r="P66" s="78"/>
    </row>
    <row r="67" spans="1:16" ht="12.75" customHeight="1" x14ac:dyDescent="0.4">
      <c r="A67" s="58" t="s">
        <v>243</v>
      </c>
      <c r="B67" s="57"/>
      <c r="C67" s="56"/>
      <c r="D67" s="26">
        <v>0</v>
      </c>
      <c r="E67" s="26"/>
      <c r="F67" s="26"/>
      <c r="G67" s="26"/>
      <c r="H67" s="26"/>
      <c r="I67" s="26"/>
      <c r="J67" s="26"/>
      <c r="K67" s="50">
        <f t="shared" si="2"/>
        <v>0</v>
      </c>
      <c r="L67" s="72"/>
      <c r="M67" s="5"/>
      <c r="N67" s="78"/>
      <c r="O67" s="78"/>
      <c r="P67" s="78"/>
    </row>
    <row r="68" spans="1:16" ht="12.75" customHeight="1" x14ac:dyDescent="0.4">
      <c r="A68" s="60" t="s">
        <v>32</v>
      </c>
      <c r="B68" s="53"/>
      <c r="C68" s="54"/>
      <c r="D68" s="55"/>
      <c r="E68" s="55"/>
      <c r="F68" s="55"/>
      <c r="G68" s="55"/>
      <c r="H68" s="55"/>
      <c r="I68" s="55"/>
      <c r="J68" s="55"/>
      <c r="K68" s="54"/>
      <c r="L68" s="73"/>
      <c r="M68" s="70"/>
      <c r="N68" s="78"/>
      <c r="O68" s="78"/>
      <c r="P68" s="78"/>
    </row>
    <row r="69" spans="1:16" ht="12.75" customHeight="1" x14ac:dyDescent="0.4">
      <c r="A69" s="67" t="s">
        <v>295</v>
      </c>
      <c r="C69" s="56"/>
      <c r="D69" s="24"/>
      <c r="E69" s="24">
        <v>22</v>
      </c>
      <c r="F69" s="24">
        <v>14.5</v>
      </c>
      <c r="G69" s="25">
        <v>12.5</v>
      </c>
      <c r="H69" s="25"/>
      <c r="I69" s="25"/>
      <c r="J69" s="25"/>
      <c r="K69" s="56">
        <f t="shared" ref="K69:K78" si="4">SUM(C69:J69)</f>
        <v>49</v>
      </c>
      <c r="L69" s="4">
        <f t="shared" ref="L69:L74" si="5">AVERAGE(C69:J69)</f>
        <v>16.333333333333332</v>
      </c>
      <c r="M69" s="5">
        <v>5</v>
      </c>
      <c r="N69" s="78"/>
      <c r="O69" s="78"/>
      <c r="P69" s="78"/>
    </row>
    <row r="70" spans="1:16" ht="12.75" customHeight="1" x14ac:dyDescent="0.4">
      <c r="A70" s="67" t="s">
        <v>33</v>
      </c>
      <c r="B70" s="49"/>
      <c r="C70" s="56">
        <v>24</v>
      </c>
      <c r="D70" s="51">
        <v>20</v>
      </c>
      <c r="E70" s="51">
        <v>10</v>
      </c>
      <c r="F70" s="51">
        <v>9</v>
      </c>
      <c r="G70" s="59">
        <v>18.5</v>
      </c>
      <c r="H70" s="59"/>
      <c r="I70" s="59"/>
      <c r="J70" s="59"/>
      <c r="K70" s="50">
        <f t="shared" si="4"/>
        <v>81.5</v>
      </c>
      <c r="L70" s="72">
        <f t="shared" si="5"/>
        <v>16.3</v>
      </c>
      <c r="M70" s="5">
        <v>6</v>
      </c>
      <c r="N70" s="78"/>
      <c r="O70" s="78"/>
      <c r="P70" s="78"/>
    </row>
    <row r="71" spans="1:16" ht="12.75" customHeight="1" x14ac:dyDescent="0.4">
      <c r="A71" s="67" t="s">
        <v>14</v>
      </c>
      <c r="B71" s="49"/>
      <c r="C71" s="56">
        <v>16.5</v>
      </c>
      <c r="D71" s="51">
        <v>24</v>
      </c>
      <c r="E71" s="51">
        <v>10</v>
      </c>
      <c r="F71" s="51">
        <v>16</v>
      </c>
      <c r="G71" s="59">
        <v>8</v>
      </c>
      <c r="H71" s="59"/>
      <c r="I71" s="59"/>
      <c r="J71" s="59"/>
      <c r="K71" s="50">
        <f t="shared" si="4"/>
        <v>74.5</v>
      </c>
      <c r="L71" s="72">
        <f t="shared" si="5"/>
        <v>14.9</v>
      </c>
      <c r="M71" s="5">
        <v>7</v>
      </c>
      <c r="N71" s="78"/>
      <c r="O71" s="78"/>
      <c r="P71" s="78"/>
    </row>
    <row r="72" spans="1:16" ht="12.75" customHeight="1" x14ac:dyDescent="0.4">
      <c r="A72" s="67" t="s">
        <v>34</v>
      </c>
      <c r="B72" s="49"/>
      <c r="C72" s="56">
        <v>8</v>
      </c>
      <c r="D72" s="51">
        <v>22</v>
      </c>
      <c r="E72" s="51">
        <v>6</v>
      </c>
      <c r="F72" s="51">
        <v>17</v>
      </c>
      <c r="G72" s="59">
        <v>17</v>
      </c>
      <c r="H72" s="59"/>
      <c r="I72" s="59"/>
      <c r="J72" s="59"/>
      <c r="K72" s="50">
        <f t="shared" si="4"/>
        <v>70</v>
      </c>
      <c r="L72" s="72">
        <f t="shared" si="5"/>
        <v>14</v>
      </c>
      <c r="M72" s="5">
        <v>12</v>
      </c>
      <c r="N72" s="78"/>
      <c r="O72" s="78"/>
      <c r="P72" s="78"/>
    </row>
    <row r="73" spans="1:16" ht="12.75" customHeight="1" x14ac:dyDescent="0.4">
      <c r="A73" s="67" t="s">
        <v>62</v>
      </c>
      <c r="B73" s="49"/>
      <c r="C73" s="56">
        <v>19</v>
      </c>
      <c r="D73" s="51">
        <v>15</v>
      </c>
      <c r="E73" s="51"/>
      <c r="F73" s="51">
        <v>10.5</v>
      </c>
      <c r="G73" s="59">
        <v>11</v>
      </c>
      <c r="H73" s="59"/>
      <c r="I73" s="59"/>
      <c r="J73" s="59"/>
      <c r="K73" s="50">
        <f t="shared" si="4"/>
        <v>55.5</v>
      </c>
      <c r="L73" s="72">
        <f t="shared" si="5"/>
        <v>13.875</v>
      </c>
      <c r="M73" s="5">
        <v>13</v>
      </c>
      <c r="N73" s="78"/>
      <c r="O73" s="78"/>
      <c r="P73" s="78"/>
    </row>
    <row r="74" spans="1:16" ht="12.75" customHeight="1" x14ac:dyDescent="0.4">
      <c r="A74" s="67" t="s">
        <v>63</v>
      </c>
      <c r="B74" s="49"/>
      <c r="C74" s="56">
        <v>6</v>
      </c>
      <c r="D74" s="51">
        <v>9</v>
      </c>
      <c r="E74" s="51">
        <v>4</v>
      </c>
      <c r="F74" s="51"/>
      <c r="G74" s="59"/>
      <c r="H74" s="59"/>
      <c r="I74" s="59"/>
      <c r="J74" s="59"/>
      <c r="K74" s="50">
        <f t="shared" si="4"/>
        <v>19</v>
      </c>
      <c r="L74" s="72">
        <f t="shared" si="5"/>
        <v>6.333333333333333</v>
      </c>
      <c r="M74" s="5">
        <v>20</v>
      </c>
      <c r="N74" s="78"/>
      <c r="O74" s="78"/>
      <c r="P74" s="78"/>
    </row>
    <row r="75" spans="1:16" ht="12.75" customHeight="1" x14ac:dyDescent="0.4">
      <c r="A75" s="67" t="s">
        <v>183</v>
      </c>
      <c r="B75" s="49"/>
      <c r="C75" s="56">
        <v>20</v>
      </c>
      <c r="D75" s="51"/>
      <c r="E75" s="51">
        <v>15.5</v>
      </c>
      <c r="F75" s="51"/>
      <c r="G75" s="59"/>
      <c r="H75" s="59"/>
      <c r="I75" s="59"/>
      <c r="J75" s="59"/>
      <c r="K75" s="50">
        <f t="shared" si="4"/>
        <v>35.5</v>
      </c>
      <c r="L75" s="72"/>
      <c r="M75" s="5"/>
      <c r="N75" s="78"/>
      <c r="O75" s="78"/>
      <c r="P75" s="78"/>
    </row>
    <row r="76" spans="1:16" ht="12.75" customHeight="1" x14ac:dyDescent="0.4">
      <c r="A76" s="67" t="s">
        <v>244</v>
      </c>
      <c r="B76" s="49"/>
      <c r="C76" s="56"/>
      <c r="D76" s="51">
        <v>23</v>
      </c>
      <c r="E76" s="51"/>
      <c r="F76" s="51"/>
      <c r="G76" s="59"/>
      <c r="H76" s="59"/>
      <c r="I76" s="59"/>
      <c r="J76" s="59"/>
      <c r="K76" s="50">
        <f t="shared" si="4"/>
        <v>23</v>
      </c>
      <c r="L76" s="72"/>
      <c r="M76" s="5"/>
      <c r="N76" s="78"/>
      <c r="O76" s="78"/>
      <c r="P76" s="78"/>
    </row>
    <row r="77" spans="1:16" ht="12.75" customHeight="1" x14ac:dyDescent="0.4">
      <c r="A77" s="39" t="s">
        <v>371</v>
      </c>
      <c r="C77" s="56"/>
      <c r="D77" s="51"/>
      <c r="E77" s="51"/>
      <c r="F77" s="51"/>
      <c r="G77" s="59">
        <v>6</v>
      </c>
      <c r="H77" s="59"/>
      <c r="I77" s="59"/>
      <c r="J77" s="59"/>
      <c r="K77" s="50">
        <f t="shared" si="4"/>
        <v>6</v>
      </c>
      <c r="L77" s="72"/>
      <c r="M77" s="5"/>
      <c r="N77" s="78"/>
      <c r="O77" s="78"/>
      <c r="P77" s="78"/>
    </row>
    <row r="78" spans="1:16" ht="12.75" customHeight="1" x14ac:dyDescent="0.4">
      <c r="A78" s="58" t="s">
        <v>341</v>
      </c>
      <c r="B78" s="57"/>
      <c r="C78" s="56"/>
      <c r="D78" s="26"/>
      <c r="E78" s="26"/>
      <c r="F78" s="26">
        <v>3</v>
      </c>
      <c r="G78" s="33"/>
      <c r="H78" s="33"/>
      <c r="I78" s="33"/>
      <c r="J78" s="33"/>
      <c r="K78" s="50">
        <f t="shared" si="4"/>
        <v>3</v>
      </c>
      <c r="L78" s="72"/>
      <c r="M78" s="5"/>
      <c r="N78" s="78"/>
      <c r="O78" s="78"/>
      <c r="P78" s="78"/>
    </row>
    <row r="79" spans="1:16" ht="12.75" customHeight="1" x14ac:dyDescent="0.4">
      <c r="A79" s="39" t="s">
        <v>73</v>
      </c>
      <c r="B79" s="53"/>
      <c r="C79" s="54"/>
      <c r="D79" s="55"/>
      <c r="E79" s="55"/>
      <c r="F79" s="55"/>
      <c r="G79" s="55"/>
      <c r="H79" s="55"/>
      <c r="I79" s="55"/>
      <c r="J79" s="55"/>
      <c r="K79" s="54"/>
      <c r="L79" s="73"/>
      <c r="M79" s="70"/>
      <c r="N79" s="78"/>
      <c r="O79" s="78"/>
      <c r="P79" s="78"/>
    </row>
    <row r="80" spans="1:16" ht="12.75" customHeight="1" x14ac:dyDescent="0.4">
      <c r="A80" s="67" t="s">
        <v>75</v>
      </c>
      <c r="C80" s="56">
        <v>22.5</v>
      </c>
      <c r="D80" s="24">
        <v>16</v>
      </c>
      <c r="E80" s="24">
        <v>5</v>
      </c>
      <c r="F80" s="25">
        <v>6</v>
      </c>
      <c r="G80" s="25">
        <v>21</v>
      </c>
      <c r="H80" s="25"/>
      <c r="I80" s="25"/>
      <c r="J80" s="25"/>
      <c r="K80" s="56">
        <f t="shared" ref="K80:K90" si="6">SUM(C80:J80)</f>
        <v>70.5</v>
      </c>
      <c r="L80" s="4">
        <f>AVERAGE(C80:J80)</f>
        <v>14.1</v>
      </c>
      <c r="M80" s="5">
        <v>11</v>
      </c>
      <c r="N80" s="78"/>
      <c r="O80" s="78"/>
      <c r="P80" s="78"/>
    </row>
    <row r="81" spans="1:25" ht="12.75" customHeight="1" x14ac:dyDescent="0.4">
      <c r="A81" s="67" t="s">
        <v>74</v>
      </c>
      <c r="B81" s="49"/>
      <c r="C81" s="56">
        <v>21</v>
      </c>
      <c r="D81" s="51">
        <v>17</v>
      </c>
      <c r="E81" s="51">
        <v>10</v>
      </c>
      <c r="F81" s="51">
        <v>5</v>
      </c>
      <c r="G81" s="51">
        <v>15</v>
      </c>
      <c r="H81" s="51"/>
      <c r="I81" s="51"/>
      <c r="J81" s="51"/>
      <c r="K81" s="50">
        <f t="shared" si="6"/>
        <v>68</v>
      </c>
      <c r="L81" s="72">
        <f>AVERAGE(C81:J81)</f>
        <v>13.6</v>
      </c>
      <c r="M81" s="5">
        <v>14</v>
      </c>
      <c r="N81" s="78"/>
      <c r="O81" s="78"/>
      <c r="P81" s="78"/>
    </row>
    <row r="82" spans="1:25" ht="12.75" customHeight="1" x14ac:dyDescent="0.4">
      <c r="A82" s="67" t="s">
        <v>76</v>
      </c>
      <c r="B82" s="49"/>
      <c r="C82" s="56">
        <v>12</v>
      </c>
      <c r="D82" s="51">
        <v>4</v>
      </c>
      <c r="E82" s="51">
        <v>7</v>
      </c>
      <c r="F82" s="51">
        <v>14.5</v>
      </c>
      <c r="G82" s="51">
        <v>7</v>
      </c>
      <c r="H82" s="51"/>
      <c r="I82" s="51"/>
      <c r="J82" s="51"/>
      <c r="K82" s="50">
        <f t="shared" si="6"/>
        <v>44.5</v>
      </c>
      <c r="L82" s="72">
        <f>AVERAGE(C82:J82)</f>
        <v>8.9</v>
      </c>
      <c r="M82" s="5">
        <v>18</v>
      </c>
      <c r="N82" s="78"/>
      <c r="O82" s="78"/>
      <c r="P82" s="78"/>
    </row>
    <row r="83" spans="1:25" ht="12.75" customHeight="1" x14ac:dyDescent="0.4">
      <c r="A83" s="67" t="s">
        <v>247</v>
      </c>
      <c r="B83" s="49"/>
      <c r="C83" s="56"/>
      <c r="D83" s="51">
        <v>3</v>
      </c>
      <c r="E83" s="59">
        <v>1</v>
      </c>
      <c r="F83" s="59">
        <v>2</v>
      </c>
      <c r="G83" s="59">
        <v>1</v>
      </c>
      <c r="H83" s="59"/>
      <c r="I83" s="59"/>
      <c r="J83" s="59"/>
      <c r="K83" s="50">
        <f t="shared" si="6"/>
        <v>7</v>
      </c>
      <c r="L83" s="72">
        <f>AVERAGE(C83:J83)</f>
        <v>1.75</v>
      </c>
      <c r="M83" s="5">
        <v>22</v>
      </c>
      <c r="N83" s="78"/>
      <c r="O83" s="78"/>
      <c r="P83" s="78"/>
    </row>
    <row r="84" spans="1:25" ht="12.75" customHeight="1" x14ac:dyDescent="0.4">
      <c r="A84" s="67" t="s">
        <v>342</v>
      </c>
      <c r="B84" s="49"/>
      <c r="C84" s="56"/>
      <c r="D84" s="51"/>
      <c r="E84" s="59"/>
      <c r="F84" s="59">
        <v>4</v>
      </c>
      <c r="G84" s="59">
        <v>9.5</v>
      </c>
      <c r="H84" s="59"/>
      <c r="I84" s="59"/>
      <c r="J84" s="59"/>
      <c r="K84" s="50">
        <f t="shared" si="6"/>
        <v>13.5</v>
      </c>
      <c r="L84" s="72"/>
      <c r="M84" s="5"/>
      <c r="N84" s="78"/>
      <c r="O84" s="78"/>
      <c r="P84" s="78"/>
    </row>
    <row r="85" spans="1:25" ht="12.75" customHeight="1" x14ac:dyDescent="0.4">
      <c r="A85" s="67" t="s">
        <v>184</v>
      </c>
      <c r="B85" s="49"/>
      <c r="C85" s="56">
        <v>9</v>
      </c>
      <c r="D85" s="51"/>
      <c r="E85" s="59"/>
      <c r="F85" s="59"/>
      <c r="G85" s="59"/>
      <c r="H85" s="59"/>
      <c r="I85" s="59"/>
      <c r="J85" s="59"/>
      <c r="K85" s="50">
        <f t="shared" si="6"/>
        <v>9</v>
      </c>
      <c r="L85" s="72"/>
      <c r="M85" s="5"/>
      <c r="N85" s="78"/>
      <c r="O85" s="78"/>
      <c r="P85" s="78"/>
    </row>
    <row r="86" spans="1:25" ht="12.75" customHeight="1" x14ac:dyDescent="0.4">
      <c r="A86" s="67" t="s">
        <v>185</v>
      </c>
      <c r="B86" s="49"/>
      <c r="C86" s="56">
        <v>3</v>
      </c>
      <c r="D86" s="51"/>
      <c r="E86" s="59"/>
      <c r="F86" s="59"/>
      <c r="G86" s="59">
        <v>4</v>
      </c>
      <c r="H86" s="59"/>
      <c r="I86" s="59"/>
      <c r="J86" s="59"/>
      <c r="K86" s="50">
        <f t="shared" si="6"/>
        <v>7</v>
      </c>
      <c r="L86" s="72"/>
      <c r="M86" s="5"/>
      <c r="N86" s="78"/>
      <c r="O86" s="78"/>
      <c r="P86" s="78"/>
    </row>
    <row r="87" spans="1:25" ht="12.75" customHeight="1" x14ac:dyDescent="0.4">
      <c r="A87" s="67" t="s">
        <v>186</v>
      </c>
      <c r="B87" s="49"/>
      <c r="C87" s="56">
        <v>2</v>
      </c>
      <c r="D87" s="51"/>
      <c r="E87" s="59">
        <v>2</v>
      </c>
      <c r="F87" s="59"/>
      <c r="G87" s="59"/>
      <c r="H87" s="59"/>
      <c r="I87" s="59"/>
      <c r="J87" s="59"/>
      <c r="K87" s="50">
        <f t="shared" si="6"/>
        <v>4</v>
      </c>
      <c r="L87" s="72"/>
      <c r="M87" s="5"/>
      <c r="N87" s="78"/>
      <c r="O87" s="78"/>
      <c r="P87" s="78"/>
    </row>
    <row r="88" spans="1:25" ht="12.75" customHeight="1" x14ac:dyDescent="0.4">
      <c r="A88" s="67" t="s">
        <v>296</v>
      </c>
      <c r="B88" s="49"/>
      <c r="C88" s="56"/>
      <c r="D88" s="51"/>
      <c r="E88" s="59">
        <v>3</v>
      </c>
      <c r="F88" s="59"/>
      <c r="G88" s="59"/>
      <c r="H88" s="59"/>
      <c r="I88" s="59"/>
      <c r="J88" s="59"/>
      <c r="K88" s="50">
        <f t="shared" si="6"/>
        <v>3</v>
      </c>
      <c r="L88" s="72"/>
      <c r="M88" s="5"/>
      <c r="N88" s="78"/>
      <c r="O88" s="78"/>
      <c r="P88" s="78"/>
    </row>
    <row r="89" spans="1:25" ht="12.75" customHeight="1" x14ac:dyDescent="0.4">
      <c r="A89" s="67" t="s">
        <v>245</v>
      </c>
      <c r="B89" s="49"/>
      <c r="C89" s="56"/>
      <c r="D89" s="51">
        <v>2</v>
      </c>
      <c r="E89" s="59"/>
      <c r="F89" s="59"/>
      <c r="G89" s="59"/>
      <c r="H89" s="59"/>
      <c r="I89" s="59"/>
      <c r="J89" s="59"/>
      <c r="K89" s="50">
        <f t="shared" si="6"/>
        <v>2</v>
      </c>
      <c r="L89" s="72"/>
      <c r="M89" s="5"/>
      <c r="N89" s="78"/>
      <c r="O89" s="78"/>
      <c r="P89" s="78"/>
    </row>
    <row r="90" spans="1:25" ht="12.75" customHeight="1" thickBot="1" x14ac:dyDescent="0.45">
      <c r="A90" s="68" t="s">
        <v>246</v>
      </c>
      <c r="B90" s="65"/>
      <c r="C90" s="62"/>
      <c r="D90" s="61">
        <v>1</v>
      </c>
      <c r="E90" s="61"/>
      <c r="F90" s="61"/>
      <c r="G90" s="61"/>
      <c r="H90" s="61"/>
      <c r="I90" s="61"/>
      <c r="J90" s="61"/>
      <c r="K90" s="62">
        <f t="shared" si="6"/>
        <v>1</v>
      </c>
      <c r="L90" s="74"/>
      <c r="M90" s="66"/>
      <c r="N90" s="78"/>
      <c r="O90" s="78"/>
      <c r="P90" s="78"/>
    </row>
    <row r="91" spans="1:25" ht="12.75" customHeight="1" x14ac:dyDescent="0.5">
      <c r="B91" s="79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</row>
    <row r="92" spans="1:25" ht="12.75" customHeight="1" x14ac:dyDescent="0.5">
      <c r="B92" s="79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</row>
    <row r="93" spans="1:25" ht="15.75" customHeight="1" x14ac:dyDescent="0.5">
      <c r="A93" s="64" t="s">
        <v>231</v>
      </c>
      <c r="B93" s="79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</row>
    <row r="94" spans="1:25" ht="12.75" customHeight="1" x14ac:dyDescent="0.5">
      <c r="B94" s="79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</row>
    <row r="95" spans="1:25" ht="12.75" customHeight="1" x14ac:dyDescent="0.4">
      <c r="A95" s="2" t="s">
        <v>110</v>
      </c>
    </row>
    <row r="96" spans="1:25" ht="12.75" customHeight="1" x14ac:dyDescent="0.55000000000000004">
      <c r="B96" s="13" t="s">
        <v>108</v>
      </c>
      <c r="C96" s="14"/>
      <c r="E96" s="14"/>
      <c r="F96" s="13" t="s">
        <v>17</v>
      </c>
      <c r="I96" s="1"/>
      <c r="J96" s="1"/>
      <c r="K96" s="1"/>
      <c r="L96" s="14"/>
      <c r="M96" s="13" t="s">
        <v>109</v>
      </c>
      <c r="N96" s="14"/>
      <c r="O96" s="14"/>
      <c r="S96" s="14"/>
      <c r="T96" s="13" t="s">
        <v>16</v>
      </c>
      <c r="W96" s="1"/>
      <c r="X96" s="14"/>
      <c r="Y96" s="8"/>
    </row>
    <row r="97" spans="1:25" ht="12.75" customHeight="1" x14ac:dyDescent="0.55000000000000004">
      <c r="A97" s="8">
        <v>1</v>
      </c>
      <c r="B97" s="11" t="s">
        <v>166</v>
      </c>
      <c r="C97" s="8">
        <v>866</v>
      </c>
      <c r="E97" s="8">
        <v>1</v>
      </c>
      <c r="F97" s="11" t="s">
        <v>51</v>
      </c>
      <c r="I97" s="1"/>
      <c r="J97" s="8">
        <v>874</v>
      </c>
      <c r="L97" s="8">
        <v>1</v>
      </c>
      <c r="M97" s="11" t="s">
        <v>172</v>
      </c>
      <c r="Q97" s="8">
        <v>849</v>
      </c>
      <c r="S97" s="8">
        <v>1</v>
      </c>
      <c r="T97" s="11" t="s">
        <v>53</v>
      </c>
      <c r="W97" s="1"/>
      <c r="X97" s="8">
        <v>836</v>
      </c>
    </row>
    <row r="98" spans="1:25" ht="12.75" customHeight="1" x14ac:dyDescent="0.55000000000000004">
      <c r="A98" s="8">
        <v>2</v>
      </c>
      <c r="B98" s="11" t="s">
        <v>167</v>
      </c>
      <c r="C98" s="8">
        <v>862</v>
      </c>
      <c r="E98" s="8">
        <v>2</v>
      </c>
      <c r="F98" s="11" t="s">
        <v>163</v>
      </c>
      <c r="I98" s="1"/>
      <c r="J98" s="8">
        <v>848</v>
      </c>
      <c r="L98" s="8">
        <v>2</v>
      </c>
      <c r="M98" s="11" t="s">
        <v>173</v>
      </c>
      <c r="Q98" s="8">
        <v>835</v>
      </c>
      <c r="S98" s="8">
        <v>2</v>
      </c>
      <c r="T98" s="11" t="s">
        <v>54</v>
      </c>
      <c r="W98" s="1"/>
      <c r="X98" s="8">
        <v>858</v>
      </c>
    </row>
    <row r="99" spans="1:25" ht="12.75" customHeight="1" x14ac:dyDescent="0.55000000000000004">
      <c r="A99" s="8">
        <v>3</v>
      </c>
      <c r="B99" s="11" t="s">
        <v>168</v>
      </c>
      <c r="C99" s="8">
        <v>802</v>
      </c>
      <c r="E99" s="8">
        <v>3</v>
      </c>
      <c r="F99" s="11" t="s">
        <v>164</v>
      </c>
      <c r="I99" s="1"/>
      <c r="J99" s="8">
        <v>867</v>
      </c>
      <c r="L99" s="8">
        <v>3</v>
      </c>
      <c r="M99" s="11" t="s">
        <v>174</v>
      </c>
      <c r="Q99" s="8">
        <v>819</v>
      </c>
      <c r="S99" s="8">
        <v>3</v>
      </c>
      <c r="T99" s="11" t="s">
        <v>175</v>
      </c>
      <c r="W99" s="1"/>
      <c r="X99" s="8">
        <v>873</v>
      </c>
    </row>
    <row r="100" spans="1:25" ht="12.75" customHeight="1" x14ac:dyDescent="0.55000000000000004">
      <c r="A100" s="8">
        <v>4</v>
      </c>
      <c r="B100" s="11" t="s">
        <v>169</v>
      </c>
      <c r="C100" s="8">
        <v>855</v>
      </c>
      <c r="E100" s="8">
        <v>4</v>
      </c>
      <c r="F100" s="11" t="s">
        <v>61</v>
      </c>
      <c r="I100" s="1"/>
      <c r="J100" s="8">
        <v>840</v>
      </c>
      <c r="L100" s="8">
        <v>4</v>
      </c>
      <c r="M100" s="11" t="s">
        <v>139</v>
      </c>
      <c r="Q100" s="8">
        <v>873</v>
      </c>
      <c r="S100" s="8">
        <v>4</v>
      </c>
      <c r="T100" s="11" t="s">
        <v>55</v>
      </c>
      <c r="W100" s="1"/>
      <c r="X100" s="8">
        <v>860</v>
      </c>
    </row>
    <row r="101" spans="1:25" ht="12.75" customHeight="1" x14ac:dyDescent="0.55000000000000004">
      <c r="A101" s="8">
        <v>5</v>
      </c>
      <c r="B101" s="11" t="s">
        <v>170</v>
      </c>
      <c r="C101" s="8">
        <v>854</v>
      </c>
      <c r="E101" s="8">
        <v>5</v>
      </c>
      <c r="F101" s="11" t="s">
        <v>165</v>
      </c>
      <c r="I101" s="1"/>
      <c r="J101" s="8">
        <v>868</v>
      </c>
      <c r="L101" s="8">
        <v>5</v>
      </c>
      <c r="M101" s="11" t="s">
        <v>138</v>
      </c>
      <c r="Q101" s="8">
        <v>856</v>
      </c>
      <c r="S101" s="8">
        <v>5</v>
      </c>
      <c r="T101" s="11" t="s">
        <v>56</v>
      </c>
      <c r="W101" s="1"/>
      <c r="X101" s="8">
        <v>842</v>
      </c>
    </row>
    <row r="102" spans="1:25" ht="12.75" customHeight="1" x14ac:dyDescent="0.55000000000000004">
      <c r="A102" s="8">
        <v>6</v>
      </c>
      <c r="B102" s="11" t="s">
        <v>171</v>
      </c>
      <c r="C102" s="8">
        <v>864</v>
      </c>
      <c r="E102" s="8">
        <v>6</v>
      </c>
      <c r="F102" s="11" t="s">
        <v>52</v>
      </c>
      <c r="I102" s="1"/>
      <c r="J102" s="8">
        <v>864</v>
      </c>
      <c r="L102" s="8">
        <v>6</v>
      </c>
      <c r="M102" s="11" t="s">
        <v>140</v>
      </c>
      <c r="Q102" s="8">
        <v>871</v>
      </c>
      <c r="S102" s="8">
        <v>6</v>
      </c>
      <c r="T102" s="11" t="s">
        <v>57</v>
      </c>
      <c r="W102" s="1"/>
      <c r="X102" s="8">
        <v>837</v>
      </c>
    </row>
    <row r="103" spans="1:25" ht="6" customHeight="1" x14ac:dyDescent="0.55000000000000004">
      <c r="I103" s="1"/>
      <c r="W103" s="1"/>
    </row>
    <row r="104" spans="1:25" ht="12.75" customHeight="1" x14ac:dyDescent="0.55000000000000004">
      <c r="C104" s="15">
        <f>SUM(C97:C103)</f>
        <v>5103</v>
      </c>
      <c r="D104" s="16">
        <v>3</v>
      </c>
      <c r="I104" s="1"/>
      <c r="J104" s="15">
        <f>SUM(J97:J103)</f>
        <v>5161</v>
      </c>
      <c r="K104" s="16">
        <v>1</v>
      </c>
      <c r="Q104" s="15">
        <f>SUM(Q97:Q103)</f>
        <v>5103</v>
      </c>
      <c r="R104" s="16">
        <v>3</v>
      </c>
      <c r="W104" s="1"/>
      <c r="X104" s="15">
        <f>SUM(X97:X103)</f>
        <v>5106</v>
      </c>
      <c r="Y104" s="16">
        <v>2</v>
      </c>
    </row>
    <row r="105" spans="1:25" ht="12.75" customHeight="1" x14ac:dyDescent="0.5">
      <c r="B105" s="79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</row>
    <row r="106" spans="1:25" ht="12.75" customHeight="1" x14ac:dyDescent="0.5">
      <c r="B106" s="79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</row>
    <row r="107" spans="1:25" ht="12.75" customHeight="1" x14ac:dyDescent="0.4">
      <c r="A107" s="2" t="s">
        <v>122</v>
      </c>
    </row>
    <row r="108" spans="1:25" ht="12.75" customHeight="1" x14ac:dyDescent="0.55000000000000004">
      <c r="B108" s="13" t="s">
        <v>16</v>
      </c>
      <c r="C108" s="14"/>
      <c r="E108" s="14"/>
      <c r="F108" s="13" t="s">
        <v>108</v>
      </c>
      <c r="I108" s="1"/>
      <c r="J108" s="1"/>
      <c r="K108" s="1"/>
      <c r="L108" s="14"/>
      <c r="M108" s="13" t="s">
        <v>109</v>
      </c>
      <c r="N108" s="14"/>
      <c r="O108" s="14"/>
      <c r="S108" s="14"/>
      <c r="T108" s="13" t="s">
        <v>17</v>
      </c>
      <c r="W108" s="1"/>
      <c r="X108" s="14"/>
      <c r="Y108" s="8"/>
    </row>
    <row r="109" spans="1:25" ht="12.75" customHeight="1" x14ac:dyDescent="0.55000000000000004">
      <c r="A109" s="8">
        <v>1</v>
      </c>
      <c r="B109" s="11" t="s">
        <v>53</v>
      </c>
      <c r="C109" s="8">
        <v>839</v>
      </c>
      <c r="E109" s="8">
        <v>1</v>
      </c>
      <c r="F109" s="11" t="s">
        <v>166</v>
      </c>
      <c r="I109" s="1"/>
      <c r="J109" s="8">
        <v>869</v>
      </c>
      <c r="L109" s="8">
        <v>1</v>
      </c>
      <c r="M109" s="11" t="s">
        <v>138</v>
      </c>
      <c r="Q109" s="8">
        <v>825</v>
      </c>
      <c r="S109" s="8">
        <v>1</v>
      </c>
      <c r="T109" s="11" t="s">
        <v>239</v>
      </c>
      <c r="W109" s="1"/>
      <c r="X109" s="8">
        <v>880</v>
      </c>
    </row>
    <row r="110" spans="1:25" ht="12.75" customHeight="1" x14ac:dyDescent="0.55000000000000004">
      <c r="A110" s="8">
        <v>2</v>
      </c>
      <c r="B110" s="11" t="s">
        <v>57</v>
      </c>
      <c r="C110" s="8">
        <v>845</v>
      </c>
      <c r="E110" s="8">
        <v>2</v>
      </c>
      <c r="F110" s="11" t="s">
        <v>168</v>
      </c>
      <c r="I110" s="1"/>
      <c r="J110" s="8">
        <v>827</v>
      </c>
      <c r="L110" s="8">
        <v>2</v>
      </c>
      <c r="M110" s="11" t="s">
        <v>240</v>
      </c>
      <c r="Q110" s="8">
        <v>769</v>
      </c>
      <c r="S110" s="8">
        <v>2</v>
      </c>
      <c r="T110" s="11" t="s">
        <v>51</v>
      </c>
      <c r="W110" s="1"/>
      <c r="X110" s="8">
        <v>871</v>
      </c>
    </row>
    <row r="111" spans="1:25" ht="12.75" customHeight="1" x14ac:dyDescent="0.55000000000000004">
      <c r="A111" s="8">
        <v>3</v>
      </c>
      <c r="B111" s="11" t="s">
        <v>54</v>
      </c>
      <c r="C111" s="8">
        <v>868</v>
      </c>
      <c r="E111" s="8">
        <v>3</v>
      </c>
      <c r="F111" s="11" t="s">
        <v>167</v>
      </c>
      <c r="I111" s="1"/>
      <c r="J111" s="8">
        <v>858</v>
      </c>
      <c r="L111" s="8">
        <v>3</v>
      </c>
      <c r="M111" s="11" t="s">
        <v>241</v>
      </c>
      <c r="Q111" s="8">
        <v>677</v>
      </c>
      <c r="S111" s="8">
        <v>3</v>
      </c>
      <c r="T111" s="11" t="s">
        <v>164</v>
      </c>
      <c r="W111" s="1"/>
      <c r="X111" s="8">
        <v>859</v>
      </c>
    </row>
    <row r="112" spans="1:25" ht="12.75" customHeight="1" x14ac:dyDescent="0.55000000000000004">
      <c r="A112" s="8">
        <v>4</v>
      </c>
      <c r="B112" s="11" t="s">
        <v>238</v>
      </c>
      <c r="C112" s="8">
        <v>828</v>
      </c>
      <c r="E112" s="8">
        <v>4</v>
      </c>
      <c r="F112" s="11" t="s">
        <v>169</v>
      </c>
      <c r="I112" s="1"/>
      <c r="J112" s="8">
        <v>852</v>
      </c>
      <c r="L112" s="8">
        <v>4</v>
      </c>
      <c r="M112" s="11" t="s">
        <v>242</v>
      </c>
      <c r="Q112" s="8">
        <v>787</v>
      </c>
      <c r="S112" s="8">
        <v>4</v>
      </c>
      <c r="T112" s="11" t="s">
        <v>61</v>
      </c>
      <c r="W112" s="1"/>
      <c r="X112" s="8">
        <v>842</v>
      </c>
    </row>
    <row r="113" spans="1:25" ht="12.75" customHeight="1" x14ac:dyDescent="0.55000000000000004">
      <c r="A113" s="8">
        <v>5</v>
      </c>
      <c r="B113" s="11" t="s">
        <v>56</v>
      </c>
      <c r="C113" s="8">
        <v>831</v>
      </c>
      <c r="E113" s="8">
        <v>5</v>
      </c>
      <c r="F113" s="11" t="s">
        <v>170</v>
      </c>
      <c r="I113" s="1"/>
      <c r="J113" s="8">
        <v>872</v>
      </c>
      <c r="L113" s="8">
        <v>5</v>
      </c>
      <c r="M113" s="11" t="s">
        <v>139</v>
      </c>
      <c r="Q113" s="8">
        <v>861</v>
      </c>
      <c r="S113" s="8">
        <v>5</v>
      </c>
      <c r="T113" s="11" t="s">
        <v>163</v>
      </c>
      <c r="W113" s="1"/>
      <c r="X113" s="8">
        <v>875</v>
      </c>
    </row>
    <row r="114" spans="1:25" ht="12.75" customHeight="1" x14ac:dyDescent="0.55000000000000004">
      <c r="A114" s="8">
        <v>6</v>
      </c>
      <c r="B114" s="11" t="s">
        <v>55</v>
      </c>
      <c r="C114" s="8">
        <v>852</v>
      </c>
      <c r="E114" s="8">
        <v>6</v>
      </c>
      <c r="F114" s="11" t="s">
        <v>171</v>
      </c>
      <c r="I114" s="1"/>
      <c r="J114" s="8">
        <v>857</v>
      </c>
      <c r="L114" s="8">
        <v>6</v>
      </c>
      <c r="M114" s="11" t="s">
        <v>140</v>
      </c>
      <c r="Q114" s="8">
        <v>864</v>
      </c>
      <c r="S114" s="8">
        <v>6</v>
      </c>
      <c r="T114" s="11" t="s">
        <v>52</v>
      </c>
      <c r="W114" s="1"/>
      <c r="X114" s="8">
        <v>893</v>
      </c>
    </row>
    <row r="115" spans="1:25" ht="6" customHeight="1" x14ac:dyDescent="0.55000000000000004">
      <c r="I115" s="1"/>
      <c r="W115" s="1"/>
    </row>
    <row r="116" spans="1:25" ht="12.75" customHeight="1" x14ac:dyDescent="0.55000000000000004">
      <c r="C116" s="15">
        <f>SUM(C109:C115)</f>
        <v>5063</v>
      </c>
      <c r="D116" s="16">
        <v>3</v>
      </c>
      <c r="I116" s="1"/>
      <c r="J116" s="15">
        <f>SUM(J109:J115)</f>
        <v>5135</v>
      </c>
      <c r="K116" s="16">
        <v>2</v>
      </c>
      <c r="Q116" s="15">
        <f>SUM(Q109:Q115)</f>
        <v>4783</v>
      </c>
      <c r="R116" s="16">
        <v>4</v>
      </c>
      <c r="W116" s="1"/>
      <c r="X116" s="15">
        <f>SUM(X109:X115)</f>
        <v>5220</v>
      </c>
      <c r="Y116" s="16">
        <v>1</v>
      </c>
    </row>
    <row r="117" spans="1:25" ht="12.75" customHeight="1" x14ac:dyDescent="0.5">
      <c r="B117" s="79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</row>
    <row r="118" spans="1:25" ht="12.75" customHeight="1" x14ac:dyDescent="0.5">
      <c r="B118" s="79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</row>
    <row r="119" spans="1:25" ht="12.75" customHeight="1" x14ac:dyDescent="0.4">
      <c r="A119" s="2" t="s">
        <v>123</v>
      </c>
    </row>
    <row r="120" spans="1:25" ht="12.75" customHeight="1" x14ac:dyDescent="0.55000000000000004">
      <c r="B120" s="13" t="s">
        <v>109</v>
      </c>
      <c r="C120" s="14"/>
      <c r="E120" s="14"/>
      <c r="F120" s="13" t="s">
        <v>17</v>
      </c>
      <c r="I120" s="1"/>
      <c r="J120" s="1"/>
      <c r="K120" s="1"/>
      <c r="L120" s="14"/>
      <c r="M120" s="13" t="s">
        <v>108</v>
      </c>
      <c r="N120" s="14"/>
      <c r="O120" s="14"/>
      <c r="S120" s="14"/>
      <c r="T120" s="13" t="s">
        <v>16</v>
      </c>
      <c r="W120" s="1"/>
      <c r="X120" s="14"/>
      <c r="Y120" s="8"/>
    </row>
    <row r="121" spans="1:25" ht="12.75" customHeight="1" x14ac:dyDescent="0.55000000000000004">
      <c r="A121" s="8">
        <v>1</v>
      </c>
      <c r="B121" s="11" t="s">
        <v>174</v>
      </c>
      <c r="C121" s="8">
        <v>800</v>
      </c>
      <c r="E121" s="8">
        <v>1</v>
      </c>
      <c r="F121" s="11" t="s">
        <v>51</v>
      </c>
      <c r="I121" s="1"/>
      <c r="J121" s="8">
        <v>869</v>
      </c>
      <c r="L121" s="8">
        <v>1</v>
      </c>
      <c r="M121" s="11" t="s">
        <v>166</v>
      </c>
      <c r="Q121" s="8">
        <v>881</v>
      </c>
      <c r="S121" s="8">
        <v>1</v>
      </c>
      <c r="T121" s="11" t="s">
        <v>57</v>
      </c>
      <c r="W121" s="1"/>
      <c r="X121" s="8">
        <v>888</v>
      </c>
    </row>
    <row r="122" spans="1:25" ht="12.75" customHeight="1" x14ac:dyDescent="0.55000000000000004">
      <c r="A122" s="8">
        <v>2</v>
      </c>
      <c r="B122" s="11" t="s">
        <v>290</v>
      </c>
      <c r="C122" s="8">
        <v>814</v>
      </c>
      <c r="E122" s="8">
        <v>2</v>
      </c>
      <c r="F122" s="11" t="s">
        <v>165</v>
      </c>
      <c r="I122" s="1"/>
      <c r="J122" s="8">
        <v>878</v>
      </c>
      <c r="L122" s="8">
        <v>2</v>
      </c>
      <c r="M122" s="11" t="s">
        <v>291</v>
      </c>
      <c r="Q122" s="8">
        <v>878</v>
      </c>
      <c r="S122" s="8">
        <v>2</v>
      </c>
      <c r="T122" s="11" t="s">
        <v>53</v>
      </c>
      <c r="W122" s="1"/>
      <c r="X122" s="8">
        <v>896</v>
      </c>
    </row>
    <row r="123" spans="1:25" ht="12.75" customHeight="1" x14ac:dyDescent="0.55000000000000004">
      <c r="A123" s="8">
        <v>3</v>
      </c>
      <c r="B123" s="11" t="s">
        <v>242</v>
      </c>
      <c r="C123" s="8">
        <v>199</v>
      </c>
      <c r="E123" s="8">
        <v>3</v>
      </c>
      <c r="F123" s="11" t="s">
        <v>292</v>
      </c>
      <c r="I123" s="1"/>
      <c r="J123" s="8">
        <v>891</v>
      </c>
      <c r="L123" s="8">
        <v>3</v>
      </c>
      <c r="M123" s="11" t="s">
        <v>167</v>
      </c>
      <c r="Q123" s="8">
        <v>872</v>
      </c>
      <c r="S123" s="8">
        <v>3</v>
      </c>
      <c r="T123" s="11" t="s">
        <v>54</v>
      </c>
      <c r="W123" s="1"/>
      <c r="X123" s="8">
        <v>893</v>
      </c>
    </row>
    <row r="124" spans="1:25" ht="12.75" customHeight="1" x14ac:dyDescent="0.55000000000000004">
      <c r="A124" s="8">
        <v>4</v>
      </c>
      <c r="B124" s="11" t="s">
        <v>138</v>
      </c>
      <c r="C124" s="8">
        <v>853</v>
      </c>
      <c r="E124" s="8">
        <v>4</v>
      </c>
      <c r="F124" s="11" t="s">
        <v>61</v>
      </c>
      <c r="I124" s="1"/>
      <c r="J124" s="8">
        <v>839</v>
      </c>
      <c r="L124" s="8">
        <v>4</v>
      </c>
      <c r="M124" s="11" t="s">
        <v>169</v>
      </c>
      <c r="Q124" s="8">
        <v>874</v>
      </c>
      <c r="S124" s="8">
        <v>4</v>
      </c>
      <c r="T124" s="11" t="s">
        <v>55</v>
      </c>
      <c r="W124" s="1"/>
      <c r="X124" s="8">
        <v>882</v>
      </c>
    </row>
    <row r="125" spans="1:25" ht="12.75" customHeight="1" x14ac:dyDescent="0.55000000000000004">
      <c r="A125" s="8">
        <v>5</v>
      </c>
      <c r="B125" s="11" t="s">
        <v>139</v>
      </c>
      <c r="C125" s="8">
        <v>846</v>
      </c>
      <c r="E125" s="8">
        <v>5</v>
      </c>
      <c r="F125" s="11" t="s">
        <v>163</v>
      </c>
      <c r="I125" s="1"/>
      <c r="J125" s="8">
        <v>851</v>
      </c>
      <c r="L125" s="8">
        <v>5</v>
      </c>
      <c r="M125" s="11" t="s">
        <v>170</v>
      </c>
      <c r="Q125" s="8">
        <v>889</v>
      </c>
      <c r="S125" s="8">
        <v>5</v>
      </c>
      <c r="T125" s="11" t="s">
        <v>56</v>
      </c>
      <c r="W125" s="1"/>
      <c r="X125" s="8">
        <v>863</v>
      </c>
    </row>
    <row r="126" spans="1:25" ht="12.75" customHeight="1" x14ac:dyDescent="0.55000000000000004">
      <c r="A126" s="8">
        <v>6</v>
      </c>
      <c r="B126" s="11" t="s">
        <v>140</v>
      </c>
      <c r="C126" s="8">
        <v>869</v>
      </c>
      <c r="E126" s="8">
        <v>6</v>
      </c>
      <c r="F126" s="11" t="s">
        <v>52</v>
      </c>
      <c r="I126" s="1"/>
      <c r="J126" s="8">
        <v>869</v>
      </c>
      <c r="L126" s="8">
        <v>6</v>
      </c>
      <c r="M126" s="11" t="s">
        <v>171</v>
      </c>
      <c r="Q126" s="8">
        <v>883</v>
      </c>
      <c r="S126" s="8">
        <v>6</v>
      </c>
      <c r="T126" s="11" t="s">
        <v>293</v>
      </c>
      <c r="W126" s="1"/>
      <c r="X126" s="8">
        <v>875</v>
      </c>
    </row>
    <row r="127" spans="1:25" ht="6" customHeight="1" x14ac:dyDescent="0.55000000000000004">
      <c r="I127" s="1"/>
      <c r="W127" s="1"/>
    </row>
    <row r="128" spans="1:25" ht="12.75" customHeight="1" x14ac:dyDescent="0.55000000000000004">
      <c r="C128" s="15">
        <f>SUM(C121:C127)</f>
        <v>4381</v>
      </c>
      <c r="D128" s="16">
        <v>4</v>
      </c>
      <c r="I128" s="1"/>
      <c r="J128" s="15">
        <f>SUM(J121:J127)</f>
        <v>5197</v>
      </c>
      <c r="K128" s="16">
        <v>3</v>
      </c>
      <c r="Q128" s="15">
        <f>SUM(Q121:Q127)</f>
        <v>5277</v>
      </c>
      <c r="R128" s="16">
        <v>2</v>
      </c>
      <c r="W128" s="1"/>
      <c r="X128" s="15">
        <f>SUM(X121:X127)</f>
        <v>5297</v>
      </c>
      <c r="Y128" s="16">
        <v>1</v>
      </c>
    </row>
    <row r="129" spans="1:25" ht="12.75" customHeight="1" x14ac:dyDescent="0.5">
      <c r="B129" s="79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</row>
    <row r="130" spans="1:25" ht="12.75" customHeight="1" x14ac:dyDescent="0.5">
      <c r="B130" s="79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</row>
    <row r="131" spans="1:25" ht="12.75" customHeight="1" x14ac:dyDescent="0.4">
      <c r="A131" s="2" t="s">
        <v>124</v>
      </c>
    </row>
    <row r="132" spans="1:25" ht="12.75" customHeight="1" x14ac:dyDescent="0.55000000000000004">
      <c r="B132" s="13" t="s">
        <v>108</v>
      </c>
      <c r="C132" s="14"/>
      <c r="E132" s="14"/>
      <c r="F132" s="13" t="s">
        <v>17</v>
      </c>
      <c r="I132" s="1"/>
      <c r="J132" s="1"/>
      <c r="K132" s="1"/>
      <c r="L132" s="14"/>
      <c r="M132" s="13" t="s">
        <v>109</v>
      </c>
      <c r="N132" s="14"/>
      <c r="O132" s="14"/>
      <c r="S132" s="14"/>
      <c r="T132" s="13" t="s">
        <v>16</v>
      </c>
      <c r="W132" s="1"/>
      <c r="X132" s="14"/>
      <c r="Y132" s="8"/>
    </row>
    <row r="133" spans="1:25" ht="12.75" customHeight="1" x14ac:dyDescent="0.55000000000000004">
      <c r="A133" s="8">
        <v>1</v>
      </c>
      <c r="B133" s="11" t="s">
        <v>166</v>
      </c>
      <c r="C133" s="8">
        <v>852</v>
      </c>
      <c r="E133" s="8">
        <v>1</v>
      </c>
      <c r="F133" s="11" t="s">
        <v>51</v>
      </c>
      <c r="I133" s="1"/>
      <c r="J133" s="8">
        <v>850</v>
      </c>
      <c r="L133" s="8">
        <v>1</v>
      </c>
      <c r="M133" s="11" t="s">
        <v>140</v>
      </c>
      <c r="Q133" s="8">
        <v>830</v>
      </c>
      <c r="S133" s="8">
        <v>1</v>
      </c>
      <c r="T133" s="11" t="s">
        <v>57</v>
      </c>
      <c r="W133" s="1"/>
      <c r="X133" s="8">
        <v>884</v>
      </c>
    </row>
    <row r="134" spans="1:25" ht="12.75" customHeight="1" x14ac:dyDescent="0.55000000000000004">
      <c r="A134" s="8">
        <v>2</v>
      </c>
      <c r="B134" s="11" t="s">
        <v>168</v>
      </c>
      <c r="C134" s="8">
        <v>845</v>
      </c>
      <c r="E134" s="8">
        <v>2</v>
      </c>
      <c r="F134" s="11" t="s">
        <v>163</v>
      </c>
      <c r="I134" s="1"/>
      <c r="J134" s="8">
        <v>864</v>
      </c>
      <c r="L134" s="8">
        <v>2</v>
      </c>
      <c r="M134" s="11" t="s">
        <v>242</v>
      </c>
      <c r="Q134" s="8">
        <v>787</v>
      </c>
      <c r="S134" s="8">
        <v>2</v>
      </c>
      <c r="T134" s="11" t="s">
        <v>53</v>
      </c>
      <c r="W134" s="1"/>
      <c r="X134" s="8">
        <v>880</v>
      </c>
    </row>
    <row r="135" spans="1:25" ht="12.75" customHeight="1" x14ac:dyDescent="0.55000000000000004">
      <c r="A135" s="8">
        <v>3</v>
      </c>
      <c r="B135" s="11" t="s">
        <v>335</v>
      </c>
      <c r="C135" s="8">
        <v>856</v>
      </c>
      <c r="E135" s="8">
        <v>3</v>
      </c>
      <c r="F135" s="11" t="s">
        <v>336</v>
      </c>
      <c r="I135" s="1"/>
      <c r="J135" s="8">
        <v>788</v>
      </c>
      <c r="L135" s="8">
        <v>3</v>
      </c>
      <c r="M135" s="11" t="s">
        <v>337</v>
      </c>
      <c r="Q135" s="8">
        <v>816</v>
      </c>
      <c r="S135" s="8">
        <v>3</v>
      </c>
      <c r="T135" s="11" t="s">
        <v>55</v>
      </c>
      <c r="W135" s="1"/>
      <c r="X135" s="8">
        <v>871</v>
      </c>
    </row>
    <row r="136" spans="1:25" ht="12.75" customHeight="1" x14ac:dyDescent="0.55000000000000004">
      <c r="A136" s="8">
        <v>4</v>
      </c>
      <c r="B136" s="11" t="s">
        <v>169</v>
      </c>
      <c r="C136" s="8">
        <v>847</v>
      </c>
      <c r="E136" s="8">
        <v>4</v>
      </c>
      <c r="F136" s="11" t="s">
        <v>164</v>
      </c>
      <c r="I136" s="1"/>
      <c r="J136" s="8">
        <v>852</v>
      </c>
      <c r="L136" s="8">
        <v>4</v>
      </c>
      <c r="M136" s="11" t="s">
        <v>138</v>
      </c>
      <c r="Q136" s="8">
        <v>862</v>
      </c>
      <c r="S136" s="8">
        <v>4</v>
      </c>
      <c r="T136" s="11" t="s">
        <v>339</v>
      </c>
      <c r="W136" s="1"/>
      <c r="X136" s="8">
        <v>866</v>
      </c>
    </row>
    <row r="137" spans="1:25" ht="12.75" customHeight="1" x14ac:dyDescent="0.55000000000000004">
      <c r="A137" s="8">
        <v>5</v>
      </c>
      <c r="B137" s="11" t="s">
        <v>170</v>
      </c>
      <c r="C137" s="8">
        <v>892</v>
      </c>
      <c r="E137" s="8">
        <v>5</v>
      </c>
      <c r="F137" s="11" t="s">
        <v>52</v>
      </c>
      <c r="I137" s="1"/>
      <c r="J137" s="8">
        <v>863</v>
      </c>
      <c r="L137" s="8">
        <v>5</v>
      </c>
      <c r="M137" s="11" t="s">
        <v>139</v>
      </c>
      <c r="Q137" s="8">
        <v>832</v>
      </c>
      <c r="S137" s="8">
        <v>5</v>
      </c>
      <c r="T137" s="11" t="s">
        <v>293</v>
      </c>
      <c r="W137" s="1"/>
      <c r="X137" s="8">
        <v>877</v>
      </c>
    </row>
    <row r="138" spans="1:25" ht="12.75" customHeight="1" x14ac:dyDescent="0.55000000000000004">
      <c r="A138" s="8">
        <v>6</v>
      </c>
      <c r="B138" s="11" t="s">
        <v>171</v>
      </c>
      <c r="C138" s="8">
        <v>872</v>
      </c>
      <c r="E138" s="8">
        <v>6</v>
      </c>
      <c r="F138" s="11" t="s">
        <v>292</v>
      </c>
      <c r="I138" s="1"/>
      <c r="J138" s="8">
        <v>862</v>
      </c>
      <c r="L138" s="8">
        <v>6</v>
      </c>
      <c r="M138" s="11" t="s">
        <v>338</v>
      </c>
      <c r="Q138" s="8"/>
      <c r="S138" s="8">
        <v>6</v>
      </c>
      <c r="T138" s="11" t="s">
        <v>54</v>
      </c>
      <c r="W138" s="1"/>
      <c r="X138" s="8">
        <v>860</v>
      </c>
    </row>
    <row r="139" spans="1:25" ht="6" customHeight="1" x14ac:dyDescent="0.55000000000000004">
      <c r="I139" s="1"/>
      <c r="W139" s="1"/>
    </row>
    <row r="140" spans="1:25" ht="12.75" customHeight="1" x14ac:dyDescent="0.55000000000000004">
      <c r="C140" s="15">
        <f>SUM(C133:C139)</f>
        <v>5164</v>
      </c>
      <c r="D140" s="16">
        <v>2</v>
      </c>
      <c r="I140" s="1"/>
      <c r="J140" s="15">
        <f>SUM(J133:J139)</f>
        <v>5079</v>
      </c>
      <c r="K140" s="16">
        <v>3</v>
      </c>
      <c r="Q140" s="15">
        <f>SUM(Q133:Q139)</f>
        <v>4127</v>
      </c>
      <c r="R140" s="16">
        <v>4</v>
      </c>
      <c r="W140" s="1"/>
      <c r="X140" s="15">
        <f>SUM(X133:X139)</f>
        <v>5238</v>
      </c>
      <c r="Y140" s="16">
        <v>1</v>
      </c>
    </row>
    <row r="141" spans="1:25" ht="12.75" customHeight="1" x14ac:dyDescent="0.5">
      <c r="B141" s="79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</row>
    <row r="142" spans="1:25" ht="12.75" customHeight="1" x14ac:dyDescent="0.5">
      <c r="B142" s="79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</row>
    <row r="143" spans="1:25" ht="15" x14ac:dyDescent="0.5">
      <c r="A143" s="63" t="s">
        <v>233</v>
      </c>
      <c r="B143" s="79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</row>
    <row r="144" spans="1:25" ht="12.75" customHeight="1" x14ac:dyDescent="0.5">
      <c r="A144" s="63"/>
      <c r="B144" s="79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</row>
    <row r="145" spans="1:23" ht="15" x14ac:dyDescent="0.5">
      <c r="A145" s="2" t="s">
        <v>114</v>
      </c>
      <c r="B145" s="79"/>
      <c r="C145" s="78"/>
      <c r="D145" s="78"/>
      <c r="E145" s="78"/>
      <c r="F145" s="78"/>
      <c r="G145" s="2" t="s">
        <v>121</v>
      </c>
      <c r="H145" s="78"/>
      <c r="P145" s="2" t="s">
        <v>115</v>
      </c>
    </row>
    <row r="146" spans="1:23" x14ac:dyDescent="0.4">
      <c r="A146" s="8" t="s">
        <v>3</v>
      </c>
      <c r="B146" s="11" t="s">
        <v>112</v>
      </c>
      <c r="C146" s="78"/>
      <c r="D146" s="78"/>
      <c r="E146" s="11" t="s">
        <v>203</v>
      </c>
      <c r="G146" s="8" t="s">
        <v>3</v>
      </c>
      <c r="H146" s="11" t="s">
        <v>113</v>
      </c>
      <c r="M146" s="11" t="s">
        <v>248</v>
      </c>
      <c r="P146" s="8" t="s">
        <v>3</v>
      </c>
      <c r="Q146" s="11" t="s">
        <v>13</v>
      </c>
      <c r="W146" s="11" t="s">
        <v>312</v>
      </c>
    </row>
    <row r="147" spans="1:23" x14ac:dyDescent="0.4">
      <c r="A147" s="8" t="s">
        <v>4</v>
      </c>
      <c r="B147" s="11" t="s">
        <v>13</v>
      </c>
      <c r="C147" s="78"/>
      <c r="D147" s="78"/>
      <c r="E147" s="11" t="s">
        <v>204</v>
      </c>
      <c r="G147" s="8" t="s">
        <v>4</v>
      </c>
      <c r="H147" s="11" t="s">
        <v>112</v>
      </c>
      <c r="M147" s="11" t="s">
        <v>249</v>
      </c>
      <c r="P147" s="8" t="s">
        <v>4</v>
      </c>
      <c r="Q147" s="11" t="s">
        <v>113</v>
      </c>
      <c r="W147" s="11" t="s">
        <v>313</v>
      </c>
    </row>
    <row r="148" spans="1:23" x14ac:dyDescent="0.4">
      <c r="A148" s="8" t="s">
        <v>5</v>
      </c>
      <c r="B148" s="11" t="s">
        <v>113</v>
      </c>
      <c r="C148" s="78"/>
      <c r="D148" s="78"/>
      <c r="E148" s="11" t="s">
        <v>205</v>
      </c>
      <c r="G148" s="8" t="s">
        <v>5</v>
      </c>
      <c r="H148" s="11" t="s">
        <v>13</v>
      </c>
      <c r="M148" s="11" t="s">
        <v>250</v>
      </c>
      <c r="P148" s="8" t="s">
        <v>5</v>
      </c>
      <c r="Q148" s="11" t="s">
        <v>111</v>
      </c>
      <c r="W148" s="11" t="s">
        <v>314</v>
      </c>
    </row>
    <row r="149" spans="1:23" x14ac:dyDescent="0.4">
      <c r="A149" s="8" t="s">
        <v>6</v>
      </c>
      <c r="B149" s="11" t="s">
        <v>111</v>
      </c>
      <c r="C149" s="78"/>
      <c r="D149" s="78"/>
      <c r="E149" s="11" t="s">
        <v>206</v>
      </c>
      <c r="G149" s="8" t="s">
        <v>6</v>
      </c>
      <c r="H149" s="11" t="s">
        <v>111</v>
      </c>
      <c r="M149" s="11" t="s">
        <v>251</v>
      </c>
      <c r="P149" s="8" t="s">
        <v>6</v>
      </c>
      <c r="Q149" s="11" t="s">
        <v>112</v>
      </c>
      <c r="W149" s="11" t="s">
        <v>315</v>
      </c>
    </row>
    <row r="151" spans="1:23" ht="12.75" customHeight="1" x14ac:dyDescent="0.5">
      <c r="A151" s="2" t="s">
        <v>116</v>
      </c>
      <c r="B151" s="79"/>
      <c r="C151" s="78"/>
      <c r="D151" s="78"/>
      <c r="E151" s="78"/>
      <c r="F151" s="78"/>
      <c r="G151" s="2" t="s">
        <v>117</v>
      </c>
      <c r="I151" s="78"/>
      <c r="J151" s="78"/>
      <c r="K151" s="78"/>
      <c r="L151" s="78"/>
      <c r="M151" s="78"/>
      <c r="N151" s="78"/>
      <c r="O151" s="78"/>
      <c r="P151" s="2" t="s">
        <v>118</v>
      </c>
    </row>
    <row r="152" spans="1:23" ht="12.75" customHeight="1" x14ac:dyDescent="0.4">
      <c r="A152" s="8" t="s">
        <v>3</v>
      </c>
      <c r="B152" s="11" t="s">
        <v>112</v>
      </c>
      <c r="C152" s="78"/>
      <c r="D152" s="78"/>
      <c r="E152" s="11" t="s">
        <v>321</v>
      </c>
      <c r="F152" s="78"/>
      <c r="G152" s="8" t="s">
        <v>3</v>
      </c>
      <c r="H152" s="11" t="s">
        <v>113</v>
      </c>
      <c r="I152" s="78"/>
      <c r="J152" s="78"/>
      <c r="K152" s="78"/>
      <c r="L152" s="78"/>
      <c r="M152" s="11" t="s">
        <v>357</v>
      </c>
      <c r="N152" s="78"/>
      <c r="O152" s="78"/>
      <c r="P152" s="8" t="s">
        <v>3</v>
      </c>
    </row>
    <row r="153" spans="1:23" ht="12.75" customHeight="1" x14ac:dyDescent="0.4">
      <c r="A153" s="8" t="s">
        <v>4</v>
      </c>
      <c r="B153" s="11" t="s">
        <v>111</v>
      </c>
      <c r="C153" s="78"/>
      <c r="D153" s="78"/>
      <c r="E153" s="11" t="s">
        <v>322</v>
      </c>
      <c r="F153" s="78"/>
      <c r="G153" s="8" t="s">
        <v>4</v>
      </c>
      <c r="H153" s="11" t="s">
        <v>13</v>
      </c>
      <c r="I153" s="78"/>
      <c r="J153" s="78"/>
      <c r="K153" s="78"/>
      <c r="L153" s="78"/>
      <c r="M153" s="11" t="s">
        <v>358</v>
      </c>
      <c r="N153" s="78"/>
      <c r="O153" s="78"/>
      <c r="P153" s="8" t="s">
        <v>4</v>
      </c>
    </row>
    <row r="154" spans="1:23" ht="12.75" customHeight="1" x14ac:dyDescent="0.4">
      <c r="A154" s="8" t="s">
        <v>5</v>
      </c>
      <c r="B154" s="11" t="s">
        <v>113</v>
      </c>
      <c r="C154" s="78"/>
      <c r="D154" s="78"/>
      <c r="E154" s="11" t="s">
        <v>323</v>
      </c>
      <c r="F154" s="78"/>
      <c r="G154" s="8" t="s">
        <v>5</v>
      </c>
      <c r="H154" s="11" t="s">
        <v>111</v>
      </c>
      <c r="I154" s="78"/>
      <c r="J154" s="78"/>
      <c r="K154" s="78"/>
      <c r="L154" s="78"/>
      <c r="M154" s="11" t="s">
        <v>359</v>
      </c>
      <c r="N154" s="78"/>
      <c r="O154" s="78"/>
      <c r="P154" s="8" t="s">
        <v>5</v>
      </c>
    </row>
    <row r="155" spans="1:23" ht="12.75" customHeight="1" x14ac:dyDescent="0.4">
      <c r="A155" s="8" t="s">
        <v>6</v>
      </c>
      <c r="B155" s="11" t="s">
        <v>13</v>
      </c>
      <c r="C155" s="78"/>
      <c r="D155" s="78"/>
      <c r="E155" s="11" t="s">
        <v>324</v>
      </c>
      <c r="F155" s="78"/>
      <c r="G155" s="8" t="s">
        <v>6</v>
      </c>
      <c r="H155" s="11" t="s">
        <v>112</v>
      </c>
      <c r="I155" s="78"/>
      <c r="J155" s="78"/>
      <c r="K155" s="78"/>
      <c r="L155" s="78"/>
      <c r="M155" s="11" t="s">
        <v>360</v>
      </c>
      <c r="N155" s="78"/>
      <c r="O155" s="78"/>
      <c r="P155" s="8" t="s">
        <v>6</v>
      </c>
    </row>
    <row r="157" spans="1:23" ht="12.75" customHeight="1" x14ac:dyDescent="0.5">
      <c r="A157" s="2" t="s">
        <v>119</v>
      </c>
      <c r="B157" s="79"/>
      <c r="C157" s="78"/>
      <c r="D157" s="78"/>
      <c r="E157" s="78"/>
      <c r="F157" s="78"/>
      <c r="G157" s="2" t="s">
        <v>120</v>
      </c>
      <c r="I157" s="78"/>
      <c r="J157" s="78"/>
      <c r="K157" s="78"/>
      <c r="L157" s="78"/>
      <c r="M157" s="78"/>
      <c r="N157" s="78"/>
      <c r="O157" s="78"/>
      <c r="P157" s="78"/>
    </row>
    <row r="158" spans="1:23" ht="12.75" customHeight="1" x14ac:dyDescent="0.5">
      <c r="A158" s="8" t="s">
        <v>3</v>
      </c>
      <c r="B158" s="79"/>
      <c r="C158" s="78"/>
      <c r="D158" s="78"/>
      <c r="E158" s="78"/>
      <c r="F158" s="78"/>
      <c r="G158" s="8" t="s">
        <v>3</v>
      </c>
      <c r="H158" s="78"/>
      <c r="I158" s="78"/>
      <c r="J158" s="78"/>
      <c r="K158" s="78"/>
      <c r="L158" s="78"/>
      <c r="M158" s="78"/>
      <c r="N158" s="78"/>
      <c r="O158" s="78"/>
      <c r="P158" s="78"/>
    </row>
    <row r="159" spans="1:23" ht="12.75" customHeight="1" x14ac:dyDescent="0.5">
      <c r="A159" s="8" t="s">
        <v>4</v>
      </c>
      <c r="B159" s="79"/>
      <c r="C159" s="78"/>
      <c r="D159" s="78"/>
      <c r="E159" s="78"/>
      <c r="F159" s="78"/>
      <c r="G159" s="8" t="s">
        <v>4</v>
      </c>
      <c r="H159" s="78"/>
      <c r="I159" s="78"/>
      <c r="J159" s="78"/>
      <c r="K159" s="78"/>
      <c r="L159" s="78"/>
      <c r="M159" s="78"/>
      <c r="N159" s="78"/>
      <c r="O159" s="78"/>
      <c r="P159" s="78"/>
    </row>
    <row r="160" spans="1:23" ht="12.75" customHeight="1" x14ac:dyDescent="0.5">
      <c r="A160" s="8" t="s">
        <v>5</v>
      </c>
      <c r="B160" s="79"/>
      <c r="C160" s="78"/>
      <c r="D160" s="78"/>
      <c r="E160" s="78"/>
      <c r="F160" s="78"/>
      <c r="G160" s="8" t="s">
        <v>5</v>
      </c>
      <c r="H160" s="78"/>
      <c r="I160" s="78"/>
      <c r="J160" s="78"/>
      <c r="K160" s="78"/>
      <c r="L160" s="78"/>
      <c r="M160" s="78"/>
      <c r="N160" s="78"/>
      <c r="O160" s="78"/>
      <c r="P160" s="78"/>
    </row>
    <row r="161" spans="1:24" ht="12.75" customHeight="1" x14ac:dyDescent="0.5">
      <c r="A161" s="8" t="s">
        <v>6</v>
      </c>
      <c r="B161" s="79"/>
      <c r="C161" s="78"/>
      <c r="D161" s="78"/>
      <c r="E161" s="78"/>
      <c r="F161" s="78"/>
      <c r="G161" s="8" t="s">
        <v>6</v>
      </c>
      <c r="H161" s="78"/>
      <c r="I161" s="78"/>
      <c r="J161" s="78"/>
      <c r="K161" s="78"/>
      <c r="L161" s="78"/>
      <c r="M161" s="78"/>
      <c r="N161" s="78"/>
      <c r="O161" s="78"/>
      <c r="P161" s="78"/>
    </row>
    <row r="162" spans="1:24" x14ac:dyDescent="0.4">
      <c r="H162" s="78"/>
    </row>
    <row r="163" spans="1:24" ht="12.75" customHeight="1" x14ac:dyDescent="0.4">
      <c r="A163" s="8"/>
      <c r="B163" s="3" t="s">
        <v>355</v>
      </c>
      <c r="O163" s="78"/>
      <c r="P163" s="78"/>
    </row>
    <row r="164" spans="1:24" ht="12.75" customHeight="1" x14ac:dyDescent="0.4">
      <c r="A164" s="8" t="s">
        <v>3</v>
      </c>
      <c r="B164" s="11" t="s">
        <v>113</v>
      </c>
      <c r="E164" s="30">
        <v>15</v>
      </c>
      <c r="G164" s="8" t="s">
        <v>3</v>
      </c>
      <c r="H164" s="3" t="s">
        <v>356</v>
      </c>
      <c r="O164" s="12">
        <v>22.3</v>
      </c>
    </row>
    <row r="165" spans="1:24" ht="12.75" customHeight="1" x14ac:dyDescent="0.4">
      <c r="A165" s="8" t="s">
        <v>4</v>
      </c>
      <c r="B165" s="11" t="s">
        <v>112</v>
      </c>
      <c r="E165" s="30">
        <v>13</v>
      </c>
      <c r="F165" s="11" t="s">
        <v>361</v>
      </c>
      <c r="G165" s="8" t="s">
        <v>4</v>
      </c>
      <c r="H165" s="11" t="s">
        <v>208</v>
      </c>
      <c r="O165" s="12">
        <v>18.75</v>
      </c>
    </row>
    <row r="166" spans="1:24" ht="12.75" customHeight="1" x14ac:dyDescent="0.4">
      <c r="A166" s="8" t="s">
        <v>5</v>
      </c>
      <c r="B166" s="11" t="s">
        <v>13</v>
      </c>
      <c r="E166" s="30">
        <v>13</v>
      </c>
      <c r="F166" s="11" t="s">
        <v>362</v>
      </c>
      <c r="G166" s="8" t="s">
        <v>5</v>
      </c>
      <c r="H166" s="11" t="s">
        <v>320</v>
      </c>
      <c r="O166" s="12">
        <v>17.600000000000001</v>
      </c>
    </row>
    <row r="167" spans="1:24" ht="12.75" customHeight="1" x14ac:dyDescent="0.55000000000000004">
      <c r="A167" s="8" t="s">
        <v>6</v>
      </c>
      <c r="B167" s="11" t="s">
        <v>111</v>
      </c>
      <c r="D167" s="28"/>
      <c r="E167" s="30">
        <v>9</v>
      </c>
      <c r="F167" s="1"/>
      <c r="G167" s="8" t="s">
        <v>6</v>
      </c>
      <c r="H167" s="11" t="s">
        <v>319</v>
      </c>
      <c r="L167" s="1"/>
      <c r="O167" s="12">
        <v>16.600000000000001</v>
      </c>
    </row>
    <row r="168" spans="1:24" ht="12.75" customHeight="1" x14ac:dyDescent="0.55000000000000004">
      <c r="A168" s="8"/>
      <c r="B168" s="76" t="s">
        <v>363</v>
      </c>
      <c r="E168" s="30"/>
      <c r="F168" s="1"/>
      <c r="G168" s="8" t="s">
        <v>7</v>
      </c>
      <c r="H168" s="11" t="s">
        <v>364</v>
      </c>
      <c r="I168" s="1"/>
      <c r="J168" s="1"/>
      <c r="K168" s="1"/>
      <c r="L168" s="1"/>
      <c r="M168" s="1"/>
      <c r="O168" s="12">
        <v>16.399999999999999</v>
      </c>
    </row>
    <row r="169" spans="1:24" ht="12.75" customHeight="1" x14ac:dyDescent="0.55000000000000004">
      <c r="A169" s="8"/>
      <c r="E169" s="30"/>
      <c r="F169" s="1"/>
      <c r="G169" s="8"/>
      <c r="H169" s="11" t="s">
        <v>207</v>
      </c>
      <c r="I169" s="1"/>
      <c r="J169" s="1"/>
      <c r="K169" s="1"/>
      <c r="L169" s="1"/>
      <c r="M169" s="1"/>
      <c r="O169" s="12">
        <v>16.399999999999999</v>
      </c>
    </row>
    <row r="170" spans="1:24" x14ac:dyDescent="0.4">
      <c r="H170" s="11" t="s">
        <v>258</v>
      </c>
    </row>
    <row r="171" spans="1:24" ht="15" x14ac:dyDescent="0.5">
      <c r="A171" s="64" t="s">
        <v>231</v>
      </c>
    </row>
    <row r="173" spans="1:24" ht="12.75" customHeight="1" x14ac:dyDescent="0.4">
      <c r="A173" s="2" t="s">
        <v>117</v>
      </c>
    </row>
    <row r="174" spans="1:24" ht="12.75" customHeight="1" x14ac:dyDescent="0.4">
      <c r="B174" s="13" t="s">
        <v>112</v>
      </c>
      <c r="F174" s="13" t="s">
        <v>113</v>
      </c>
      <c r="M174" s="13" t="s">
        <v>111</v>
      </c>
      <c r="T174" s="13" t="s">
        <v>13</v>
      </c>
    </row>
    <row r="175" spans="1:24" ht="12.75" customHeight="1" x14ac:dyDescent="0.4">
      <c r="A175" s="8">
        <v>1</v>
      </c>
      <c r="B175" s="11" t="s">
        <v>212</v>
      </c>
      <c r="C175" s="8">
        <v>824</v>
      </c>
      <c r="E175" s="8">
        <v>1</v>
      </c>
      <c r="F175" s="11" t="s">
        <v>150</v>
      </c>
      <c r="J175" s="8">
        <v>863</v>
      </c>
      <c r="L175" s="8">
        <v>1</v>
      </c>
      <c r="M175" s="11" t="s">
        <v>215</v>
      </c>
      <c r="Q175" s="8">
        <v>849</v>
      </c>
      <c r="S175" s="8">
        <v>1</v>
      </c>
      <c r="T175" s="11" t="s">
        <v>209</v>
      </c>
      <c r="X175" s="8">
        <v>853</v>
      </c>
    </row>
    <row r="176" spans="1:24" ht="12.75" customHeight="1" x14ac:dyDescent="0.4">
      <c r="A176" s="8">
        <v>2</v>
      </c>
      <c r="B176" s="11" t="s">
        <v>153</v>
      </c>
      <c r="C176" s="8">
        <v>853</v>
      </c>
      <c r="E176" s="8">
        <v>2</v>
      </c>
      <c r="F176" s="11" t="s">
        <v>316</v>
      </c>
      <c r="J176" s="8">
        <v>854</v>
      </c>
      <c r="L176" s="8">
        <v>2</v>
      </c>
      <c r="M176" s="11" t="s">
        <v>213</v>
      </c>
      <c r="Q176" s="8">
        <v>866</v>
      </c>
      <c r="S176" s="8">
        <v>2</v>
      </c>
      <c r="T176" s="11" t="s">
        <v>58</v>
      </c>
      <c r="X176" s="8">
        <v>853</v>
      </c>
    </row>
    <row r="177" spans="1:25" ht="12.75" customHeight="1" x14ac:dyDescent="0.4">
      <c r="A177" s="8">
        <v>3</v>
      </c>
      <c r="B177" s="11" t="s">
        <v>325</v>
      </c>
      <c r="C177" s="8">
        <v>835</v>
      </c>
      <c r="E177" s="8">
        <v>3</v>
      </c>
      <c r="F177" s="11" t="s">
        <v>147</v>
      </c>
      <c r="J177" s="8">
        <v>846</v>
      </c>
      <c r="L177" s="8">
        <v>3</v>
      </c>
      <c r="M177" s="11" t="s">
        <v>214</v>
      </c>
      <c r="Q177" s="8">
        <v>825</v>
      </c>
      <c r="S177" s="8">
        <v>3</v>
      </c>
      <c r="T177" s="11" t="s">
        <v>59</v>
      </c>
      <c r="X177" s="8">
        <v>848</v>
      </c>
    </row>
    <row r="178" spans="1:25" ht="12.75" customHeight="1" x14ac:dyDescent="0.4">
      <c r="A178" s="8">
        <v>4</v>
      </c>
      <c r="B178" s="11" t="s">
        <v>152</v>
      </c>
      <c r="C178" s="8">
        <v>844</v>
      </c>
      <c r="E178" s="8">
        <v>4</v>
      </c>
      <c r="F178" s="11" t="s">
        <v>148</v>
      </c>
      <c r="J178" s="8">
        <v>862</v>
      </c>
      <c r="L178" s="8">
        <v>4</v>
      </c>
      <c r="M178" s="11" t="s">
        <v>217</v>
      </c>
      <c r="Q178" s="8">
        <v>874</v>
      </c>
      <c r="S178" s="8">
        <v>4</v>
      </c>
      <c r="T178" s="11" t="s">
        <v>252</v>
      </c>
      <c r="X178" s="8">
        <v>840</v>
      </c>
    </row>
    <row r="179" spans="1:25" ht="12.75" customHeight="1" x14ac:dyDescent="0.4">
      <c r="A179" s="8">
        <v>5</v>
      </c>
      <c r="B179" s="11" t="s">
        <v>151</v>
      </c>
      <c r="C179" s="8">
        <v>850</v>
      </c>
      <c r="E179" s="8">
        <v>5</v>
      </c>
      <c r="F179" s="11" t="s">
        <v>149</v>
      </c>
      <c r="J179" s="8">
        <v>856</v>
      </c>
      <c r="L179" s="8">
        <v>5</v>
      </c>
      <c r="M179" s="11" t="s">
        <v>216</v>
      </c>
      <c r="Q179" s="8">
        <v>813</v>
      </c>
      <c r="S179" s="8">
        <v>5</v>
      </c>
      <c r="T179" s="11" t="s">
        <v>67</v>
      </c>
      <c r="X179" s="8">
        <v>856</v>
      </c>
    </row>
    <row r="180" spans="1:25" ht="12.75" customHeight="1" x14ac:dyDescent="0.4">
      <c r="A180" s="8">
        <v>6</v>
      </c>
      <c r="B180" s="11" t="s">
        <v>154</v>
      </c>
      <c r="C180" s="8">
        <v>842</v>
      </c>
      <c r="E180" s="8">
        <v>6</v>
      </c>
      <c r="F180" s="11" t="s">
        <v>146</v>
      </c>
      <c r="J180" s="8">
        <v>847</v>
      </c>
      <c r="L180" s="8">
        <v>6</v>
      </c>
      <c r="M180" s="11" t="s">
        <v>218</v>
      </c>
      <c r="Q180" s="8">
        <v>848</v>
      </c>
      <c r="S180" s="8">
        <v>6</v>
      </c>
      <c r="T180" s="11" t="s">
        <v>60</v>
      </c>
      <c r="X180" s="8">
        <v>841</v>
      </c>
    </row>
    <row r="181" spans="1:25" ht="6" customHeight="1" x14ac:dyDescent="0.4">
      <c r="C181" s="8"/>
    </row>
    <row r="182" spans="1:25" ht="12.75" customHeight="1" x14ac:dyDescent="0.4">
      <c r="C182" s="16">
        <f>SUM(C175:C181)</f>
        <v>5048</v>
      </c>
      <c r="D182" s="16">
        <v>4</v>
      </c>
      <c r="E182" s="16"/>
      <c r="F182" s="16"/>
      <c r="J182" s="15">
        <f>SUM(J175:J181)</f>
        <v>5128</v>
      </c>
      <c r="K182" s="16">
        <v>1</v>
      </c>
      <c r="L182" s="16"/>
      <c r="M182" s="16"/>
      <c r="Q182" s="15">
        <f>SUM(Q175:Q181)</f>
        <v>5075</v>
      </c>
      <c r="R182" s="16">
        <v>3</v>
      </c>
      <c r="S182" s="16"/>
      <c r="X182" s="15">
        <f>SUM(X175:X181)</f>
        <v>5091</v>
      </c>
      <c r="Y182" s="16">
        <v>2</v>
      </c>
    </row>
    <row r="185" spans="1:25" ht="15" x14ac:dyDescent="0.5">
      <c r="A185" s="29" t="s">
        <v>227</v>
      </c>
    </row>
    <row r="186" spans="1:25" ht="12.6" thickBot="1" x14ac:dyDescent="0.45"/>
    <row r="187" spans="1:25" ht="12.75" customHeight="1" x14ac:dyDescent="0.4">
      <c r="A187" s="35" t="s">
        <v>228</v>
      </c>
      <c r="B187" s="36"/>
      <c r="C187" s="37">
        <v>1</v>
      </c>
      <c r="D187" s="17">
        <v>2</v>
      </c>
      <c r="E187" s="17">
        <v>3</v>
      </c>
      <c r="F187" s="17">
        <v>4</v>
      </c>
      <c r="G187" s="17">
        <v>5</v>
      </c>
      <c r="H187" s="17">
        <v>6</v>
      </c>
      <c r="I187" s="17">
        <v>7</v>
      </c>
      <c r="J187" s="17">
        <v>8</v>
      </c>
      <c r="K187" s="38" t="s">
        <v>229</v>
      </c>
      <c r="L187" s="17" t="s">
        <v>230</v>
      </c>
      <c r="M187" s="18" t="s">
        <v>0</v>
      </c>
    </row>
    <row r="188" spans="1:25" ht="12.75" customHeight="1" x14ac:dyDescent="0.4">
      <c r="A188" s="39" t="s">
        <v>1</v>
      </c>
      <c r="C188" s="40" t="s">
        <v>85</v>
      </c>
      <c r="D188" s="9" t="s">
        <v>78</v>
      </c>
      <c r="E188" s="10" t="s">
        <v>79</v>
      </c>
      <c r="F188" s="9" t="s">
        <v>86</v>
      </c>
      <c r="G188" s="31" t="s">
        <v>87</v>
      </c>
      <c r="H188" s="31" t="s">
        <v>82</v>
      </c>
      <c r="I188" s="31" t="s">
        <v>83</v>
      </c>
      <c r="J188" s="32" t="s">
        <v>84</v>
      </c>
      <c r="K188" s="41"/>
      <c r="L188" s="19"/>
      <c r="M188" s="20"/>
    </row>
    <row r="189" spans="1:25" ht="12.75" customHeight="1" thickBot="1" x14ac:dyDescent="0.45">
      <c r="A189" s="42" t="s">
        <v>2</v>
      </c>
      <c r="B189" s="21"/>
      <c r="C189" s="43"/>
      <c r="D189" s="22"/>
      <c r="E189" s="22"/>
      <c r="F189" s="22"/>
      <c r="G189" s="22"/>
      <c r="H189" s="22"/>
      <c r="I189" s="22"/>
      <c r="J189" s="22"/>
      <c r="K189" s="43"/>
      <c r="L189" s="22"/>
      <c r="M189" s="23"/>
    </row>
    <row r="190" spans="1:25" ht="12.75" customHeight="1" x14ac:dyDescent="0.4">
      <c r="A190" s="35" t="s">
        <v>88</v>
      </c>
      <c r="B190" s="36"/>
      <c r="C190" s="45"/>
      <c r="D190" s="46"/>
      <c r="E190" s="46"/>
      <c r="F190" s="46"/>
      <c r="G190" s="46"/>
      <c r="H190" s="86"/>
      <c r="I190" s="46"/>
      <c r="J190" s="46"/>
      <c r="K190" s="45"/>
      <c r="L190" s="71"/>
      <c r="M190" s="69"/>
    </row>
    <row r="191" spans="1:25" ht="12.75" customHeight="1" x14ac:dyDescent="0.4">
      <c r="A191" s="67" t="s">
        <v>223</v>
      </c>
      <c r="C191" s="56">
        <v>21</v>
      </c>
      <c r="D191" s="24">
        <v>18.5</v>
      </c>
      <c r="E191" s="24">
        <v>24</v>
      </c>
      <c r="F191" s="24">
        <v>24</v>
      </c>
      <c r="G191" s="24">
        <v>24</v>
      </c>
      <c r="H191" s="24"/>
      <c r="I191" s="24"/>
      <c r="J191" s="24"/>
      <c r="K191" s="56">
        <f>SUM(C191:J191)</f>
        <v>111.5</v>
      </c>
      <c r="L191" s="7">
        <f t="shared" ref="L191:L196" si="7">AVERAGE(C191:J191)</f>
        <v>22.3</v>
      </c>
      <c r="M191" s="5">
        <v>1</v>
      </c>
    </row>
    <row r="192" spans="1:25" ht="12.75" customHeight="1" x14ac:dyDescent="0.4">
      <c r="A192" s="67" t="s">
        <v>219</v>
      </c>
      <c r="B192" s="49"/>
      <c r="C192" s="56">
        <v>19.5</v>
      </c>
      <c r="D192" s="51">
        <v>17</v>
      </c>
      <c r="E192" s="51">
        <v>13</v>
      </c>
      <c r="F192" s="51">
        <v>4</v>
      </c>
      <c r="G192" s="51">
        <v>23</v>
      </c>
      <c r="H192" s="24"/>
      <c r="I192" s="51"/>
      <c r="J192" s="51"/>
      <c r="K192" s="50">
        <f t="shared" ref="K192:K197" si="8">SUM(C192:J192)</f>
        <v>76.5</v>
      </c>
      <c r="L192" s="72">
        <f t="shared" si="7"/>
        <v>15.3</v>
      </c>
      <c r="M192" s="5">
        <v>9</v>
      </c>
    </row>
    <row r="193" spans="1:13" ht="12.75" customHeight="1" x14ac:dyDescent="0.4">
      <c r="A193" s="67" t="s">
        <v>221</v>
      </c>
      <c r="B193" s="49"/>
      <c r="C193" s="56">
        <v>6</v>
      </c>
      <c r="D193" s="51">
        <v>5</v>
      </c>
      <c r="E193" s="51">
        <v>16</v>
      </c>
      <c r="F193" s="51">
        <v>12</v>
      </c>
      <c r="G193" s="51">
        <v>13</v>
      </c>
      <c r="H193" s="51"/>
      <c r="I193" s="51"/>
      <c r="J193" s="51"/>
      <c r="K193" s="50">
        <f t="shared" si="8"/>
        <v>52</v>
      </c>
      <c r="L193" s="72">
        <f t="shared" si="7"/>
        <v>10.4</v>
      </c>
      <c r="M193" s="5">
        <v>17</v>
      </c>
    </row>
    <row r="194" spans="1:13" ht="12.75" customHeight="1" x14ac:dyDescent="0.4">
      <c r="A194" s="67" t="s">
        <v>224</v>
      </c>
      <c r="B194" s="49"/>
      <c r="C194" s="56">
        <v>4</v>
      </c>
      <c r="D194" s="51">
        <v>2</v>
      </c>
      <c r="E194" s="51">
        <v>6.5</v>
      </c>
      <c r="F194" s="51"/>
      <c r="G194" s="51">
        <v>11.5</v>
      </c>
      <c r="H194" s="51"/>
      <c r="I194" s="51"/>
      <c r="J194" s="51"/>
      <c r="K194" s="50">
        <f>SUM(C194:J194)</f>
        <v>24</v>
      </c>
      <c r="L194" s="72">
        <f t="shared" si="7"/>
        <v>6</v>
      </c>
      <c r="M194" s="5">
        <v>20</v>
      </c>
    </row>
    <row r="195" spans="1:13" ht="12.75" customHeight="1" x14ac:dyDescent="0.4">
      <c r="A195" s="67" t="s">
        <v>220</v>
      </c>
      <c r="B195" s="49"/>
      <c r="C195" s="56">
        <v>2</v>
      </c>
      <c r="D195" s="51">
        <v>3.5</v>
      </c>
      <c r="E195" s="51">
        <v>4</v>
      </c>
      <c r="F195" s="51">
        <v>8</v>
      </c>
      <c r="G195" s="51">
        <v>3</v>
      </c>
      <c r="H195" s="51"/>
      <c r="I195" s="51"/>
      <c r="J195" s="51"/>
      <c r="K195" s="50">
        <f>SUM(C195:J195)</f>
        <v>20.5</v>
      </c>
      <c r="L195" s="72">
        <f t="shared" si="7"/>
        <v>4.0999999999999996</v>
      </c>
      <c r="M195" s="5">
        <v>22</v>
      </c>
    </row>
    <row r="196" spans="1:13" ht="12.75" customHeight="1" x14ac:dyDescent="0.4">
      <c r="A196" s="67" t="s">
        <v>222</v>
      </c>
      <c r="B196" s="49"/>
      <c r="C196" s="56">
        <v>3</v>
      </c>
      <c r="D196" s="51">
        <v>3.5</v>
      </c>
      <c r="E196" s="51">
        <v>1</v>
      </c>
      <c r="F196" s="51">
        <v>2</v>
      </c>
      <c r="G196" s="51">
        <v>1</v>
      </c>
      <c r="H196" s="51"/>
      <c r="I196" s="51"/>
      <c r="J196" s="51"/>
      <c r="K196" s="50">
        <f>SUM(C196:J196)</f>
        <v>10.5</v>
      </c>
      <c r="L196" s="72">
        <f t="shared" si="7"/>
        <v>2.1</v>
      </c>
      <c r="M196" s="5">
        <v>23</v>
      </c>
    </row>
    <row r="197" spans="1:13" ht="12.75" customHeight="1" x14ac:dyDescent="0.4">
      <c r="A197" s="58" t="s">
        <v>328</v>
      </c>
      <c r="B197" s="57"/>
      <c r="C197" s="56"/>
      <c r="D197" s="26"/>
      <c r="E197" s="26"/>
      <c r="F197" s="26">
        <v>22</v>
      </c>
      <c r="G197" s="26"/>
      <c r="H197" s="59"/>
      <c r="I197" s="26"/>
      <c r="J197" s="26"/>
      <c r="K197" s="50">
        <f t="shared" si="8"/>
        <v>22</v>
      </c>
      <c r="L197" s="72"/>
      <c r="M197" s="5"/>
    </row>
    <row r="198" spans="1:13" ht="12.75" customHeight="1" x14ac:dyDescent="0.4">
      <c r="A198" s="60" t="s">
        <v>9</v>
      </c>
      <c r="B198" s="53"/>
      <c r="C198" s="54"/>
      <c r="D198" s="55"/>
      <c r="E198" s="55"/>
      <c r="F198" s="55"/>
      <c r="G198" s="55"/>
      <c r="H198" s="55"/>
      <c r="I198" s="55"/>
      <c r="J198" s="55"/>
      <c r="K198" s="54"/>
      <c r="L198" s="73"/>
      <c r="M198" s="70"/>
    </row>
    <row r="199" spans="1:13" ht="12.75" customHeight="1" x14ac:dyDescent="0.4">
      <c r="A199" s="67" t="s">
        <v>69</v>
      </c>
      <c r="C199" s="56">
        <v>18</v>
      </c>
      <c r="D199" s="24"/>
      <c r="E199" s="24">
        <v>19</v>
      </c>
      <c r="F199" s="24">
        <v>18.5</v>
      </c>
      <c r="G199" s="24">
        <v>19.5</v>
      </c>
      <c r="H199" s="24"/>
      <c r="I199" s="24"/>
      <c r="J199" s="25"/>
      <c r="K199" s="56">
        <f t="shared" ref="K199:K207" si="9">SUM(C199:J199)</f>
        <v>75</v>
      </c>
      <c r="L199" s="4">
        <f t="shared" ref="L199:L204" si="10">AVERAGE(C199:J199)</f>
        <v>18.75</v>
      </c>
      <c r="M199" s="5">
        <v>2</v>
      </c>
    </row>
    <row r="200" spans="1:13" ht="12.75" customHeight="1" x14ac:dyDescent="0.4">
      <c r="A200" s="67" t="s">
        <v>10</v>
      </c>
      <c r="B200" s="49"/>
      <c r="C200" s="56">
        <v>17</v>
      </c>
      <c r="D200" s="51">
        <v>16</v>
      </c>
      <c r="E200" s="51">
        <v>23</v>
      </c>
      <c r="F200" s="51">
        <v>16</v>
      </c>
      <c r="G200" s="51">
        <v>16</v>
      </c>
      <c r="H200" s="24"/>
      <c r="I200" s="51"/>
      <c r="J200" s="51"/>
      <c r="K200" s="50">
        <f t="shared" si="9"/>
        <v>88</v>
      </c>
      <c r="L200" s="72">
        <f t="shared" si="10"/>
        <v>17.600000000000001</v>
      </c>
      <c r="M200" s="5">
        <v>3</v>
      </c>
    </row>
    <row r="201" spans="1:13" ht="12.75" customHeight="1" x14ac:dyDescent="0.4">
      <c r="A201" s="67" t="s">
        <v>12</v>
      </c>
      <c r="B201" s="49"/>
      <c r="C201" s="56">
        <v>12</v>
      </c>
      <c r="D201" s="51">
        <v>20</v>
      </c>
      <c r="E201" s="51">
        <v>18</v>
      </c>
      <c r="F201" s="51">
        <v>13</v>
      </c>
      <c r="G201" s="51">
        <v>11.5</v>
      </c>
      <c r="H201" s="51"/>
      <c r="I201" s="51"/>
      <c r="J201" s="51"/>
      <c r="K201" s="50">
        <f t="shared" si="9"/>
        <v>74.5</v>
      </c>
      <c r="L201" s="72">
        <f t="shared" si="10"/>
        <v>14.9</v>
      </c>
      <c r="M201" s="5">
        <v>10</v>
      </c>
    </row>
    <row r="202" spans="1:13" ht="12.75" customHeight="1" x14ac:dyDescent="0.4">
      <c r="A202" s="67" t="s">
        <v>15</v>
      </c>
      <c r="B202" s="49"/>
      <c r="C202" s="56">
        <v>11</v>
      </c>
      <c r="D202" s="51">
        <v>9.5</v>
      </c>
      <c r="E202" s="51"/>
      <c r="F202" s="51">
        <v>9</v>
      </c>
      <c r="G202" s="51">
        <v>16</v>
      </c>
      <c r="H202" s="51"/>
      <c r="I202" s="51"/>
      <c r="J202" s="51"/>
      <c r="K202" s="50">
        <f t="shared" si="9"/>
        <v>45.5</v>
      </c>
      <c r="L202" s="72">
        <f t="shared" si="10"/>
        <v>11.375</v>
      </c>
      <c r="M202" s="5">
        <v>15</v>
      </c>
    </row>
    <row r="203" spans="1:13" ht="12.75" customHeight="1" x14ac:dyDescent="0.4">
      <c r="A203" s="67" t="s">
        <v>11</v>
      </c>
      <c r="B203" s="49"/>
      <c r="C203" s="56">
        <v>14.5</v>
      </c>
      <c r="D203" s="51">
        <v>6</v>
      </c>
      <c r="E203" s="51">
        <v>14.5</v>
      </c>
      <c r="F203" s="51"/>
      <c r="G203" s="51">
        <v>6</v>
      </c>
      <c r="H203" s="51"/>
      <c r="I203" s="51"/>
      <c r="J203" s="51"/>
      <c r="K203" s="50">
        <f t="shared" si="9"/>
        <v>41</v>
      </c>
      <c r="L203" s="72">
        <f t="shared" si="10"/>
        <v>10.25</v>
      </c>
      <c r="M203" s="5">
        <v>18</v>
      </c>
    </row>
    <row r="204" spans="1:13" ht="12.75" customHeight="1" x14ac:dyDescent="0.4">
      <c r="A204" s="67" t="s">
        <v>255</v>
      </c>
      <c r="B204" s="49"/>
      <c r="C204" s="56"/>
      <c r="D204" s="51">
        <v>1</v>
      </c>
      <c r="E204" s="51">
        <v>11</v>
      </c>
      <c r="F204" s="51"/>
      <c r="G204" s="51">
        <v>5</v>
      </c>
      <c r="H204" s="51"/>
      <c r="I204" s="51"/>
      <c r="J204" s="51"/>
      <c r="K204" s="50">
        <f t="shared" si="9"/>
        <v>17</v>
      </c>
      <c r="L204" s="72">
        <f t="shared" si="10"/>
        <v>5.666666666666667</v>
      </c>
      <c r="M204" s="5">
        <v>21</v>
      </c>
    </row>
    <row r="205" spans="1:13" ht="12.75" customHeight="1" x14ac:dyDescent="0.4">
      <c r="A205" s="67" t="s">
        <v>70</v>
      </c>
      <c r="B205" s="49"/>
      <c r="C205" s="56">
        <v>19.5</v>
      </c>
      <c r="D205" s="51"/>
      <c r="E205" s="51">
        <v>10</v>
      </c>
      <c r="F205" s="51"/>
      <c r="G205" s="51"/>
      <c r="H205" s="51"/>
      <c r="I205" s="51"/>
      <c r="J205" s="51"/>
      <c r="K205" s="50">
        <f t="shared" si="9"/>
        <v>29.5</v>
      </c>
      <c r="L205" s="72"/>
      <c r="M205" s="5"/>
    </row>
    <row r="206" spans="1:13" ht="12.75" customHeight="1" x14ac:dyDescent="0.4">
      <c r="A206" s="48" t="s">
        <v>256</v>
      </c>
      <c r="B206" s="49"/>
      <c r="C206" s="50"/>
      <c r="D206" s="51">
        <v>12</v>
      </c>
      <c r="E206" s="51"/>
      <c r="F206" s="51">
        <v>3</v>
      </c>
      <c r="G206" s="51"/>
      <c r="H206" s="51"/>
      <c r="I206" s="51"/>
      <c r="J206" s="51"/>
      <c r="K206" s="50">
        <f t="shared" si="9"/>
        <v>15</v>
      </c>
      <c r="L206" s="72"/>
      <c r="M206" s="77"/>
    </row>
    <row r="207" spans="1:13" ht="12.75" customHeight="1" x14ac:dyDescent="0.4">
      <c r="A207" s="58" t="s">
        <v>329</v>
      </c>
      <c r="B207" s="82"/>
      <c r="C207" s="83"/>
      <c r="D207" s="33"/>
      <c r="E207" s="33"/>
      <c r="F207" s="33">
        <v>1</v>
      </c>
      <c r="G207" s="33"/>
      <c r="H207" s="51"/>
      <c r="I207" s="33"/>
      <c r="J207" s="33"/>
      <c r="K207" s="83">
        <f t="shared" si="9"/>
        <v>1</v>
      </c>
      <c r="L207" s="84"/>
      <c r="M207" s="85"/>
    </row>
    <row r="208" spans="1:13" ht="12.75" customHeight="1" x14ac:dyDescent="0.4">
      <c r="A208" s="39" t="s">
        <v>95</v>
      </c>
      <c r="B208" s="53"/>
      <c r="C208" s="54"/>
      <c r="D208" s="55"/>
      <c r="E208" s="55"/>
      <c r="F208" s="55"/>
      <c r="G208" s="55"/>
      <c r="H208" s="55"/>
      <c r="I208" s="55"/>
      <c r="J208" s="55"/>
      <c r="K208" s="54"/>
      <c r="L208" s="73"/>
      <c r="M208" s="70"/>
    </row>
    <row r="209" spans="1:13" ht="12.75" customHeight="1" x14ac:dyDescent="0.4">
      <c r="A209" s="67" t="s">
        <v>96</v>
      </c>
      <c r="C209" s="56">
        <v>24</v>
      </c>
      <c r="D209" s="24">
        <v>15</v>
      </c>
      <c r="E209" s="24">
        <v>20</v>
      </c>
      <c r="F209" s="24">
        <v>10</v>
      </c>
      <c r="G209" s="25">
        <v>14</v>
      </c>
      <c r="H209" s="24"/>
      <c r="I209" s="25"/>
      <c r="J209" s="25"/>
      <c r="K209" s="56">
        <f t="shared" ref="K209:K216" si="11">SUM(C209:J209)</f>
        <v>83</v>
      </c>
      <c r="L209" s="4">
        <f>AVERAGE(C209:J209)</f>
        <v>16.600000000000001</v>
      </c>
      <c r="M209" s="5">
        <v>4</v>
      </c>
    </row>
    <row r="210" spans="1:13" ht="12.75" customHeight="1" x14ac:dyDescent="0.4">
      <c r="A210" s="67" t="s">
        <v>99</v>
      </c>
      <c r="B210" s="49"/>
      <c r="C210" s="56">
        <v>22</v>
      </c>
      <c r="D210" s="51">
        <v>23</v>
      </c>
      <c r="E210" s="51">
        <v>8</v>
      </c>
      <c r="F210" s="51">
        <v>21</v>
      </c>
      <c r="G210" s="59">
        <v>8</v>
      </c>
      <c r="H210" s="25"/>
      <c r="I210" s="59"/>
      <c r="J210" s="59"/>
      <c r="K210" s="50">
        <f t="shared" si="11"/>
        <v>82</v>
      </c>
      <c r="L210" s="72">
        <f>AVERAGE(C210:J210)</f>
        <v>16.399999999999999</v>
      </c>
      <c r="M210" s="5">
        <v>5</v>
      </c>
    </row>
    <row r="211" spans="1:13" ht="12.75" customHeight="1" x14ac:dyDescent="0.4">
      <c r="A211" s="67" t="s">
        <v>97</v>
      </c>
      <c r="B211" s="49"/>
      <c r="C211" s="56">
        <v>23</v>
      </c>
      <c r="D211" s="51">
        <v>18.5</v>
      </c>
      <c r="E211" s="51">
        <v>6.5</v>
      </c>
      <c r="F211" s="51">
        <v>23</v>
      </c>
      <c r="G211" s="59">
        <v>7</v>
      </c>
      <c r="H211" s="59"/>
      <c r="I211" s="59"/>
      <c r="J211" s="59"/>
      <c r="K211" s="50">
        <f t="shared" si="11"/>
        <v>78</v>
      </c>
      <c r="L211" s="72">
        <f>AVERAGE(C211:J211)</f>
        <v>15.6</v>
      </c>
      <c r="M211" s="5">
        <v>8</v>
      </c>
    </row>
    <row r="212" spans="1:13" ht="12.75" customHeight="1" x14ac:dyDescent="0.4">
      <c r="A212" s="67" t="s">
        <v>98</v>
      </c>
      <c r="B212" s="49"/>
      <c r="C212" s="56">
        <v>10</v>
      </c>
      <c r="D212" s="51">
        <v>8</v>
      </c>
      <c r="E212" s="51">
        <v>9</v>
      </c>
      <c r="F212" s="51">
        <v>18.5</v>
      </c>
      <c r="G212" s="59">
        <v>16</v>
      </c>
      <c r="H212" s="59"/>
      <c r="I212" s="59"/>
      <c r="J212" s="59"/>
      <c r="K212" s="50">
        <f t="shared" si="11"/>
        <v>61.5</v>
      </c>
      <c r="L212" s="72">
        <f>AVERAGE(C212:J212)</f>
        <v>12.3</v>
      </c>
      <c r="M212" s="5">
        <v>14</v>
      </c>
    </row>
    <row r="213" spans="1:13" ht="12.75" customHeight="1" x14ac:dyDescent="0.4">
      <c r="A213" s="67" t="s">
        <v>100</v>
      </c>
      <c r="B213" s="49"/>
      <c r="C213" s="56">
        <v>13</v>
      </c>
      <c r="D213" s="51">
        <v>7</v>
      </c>
      <c r="E213" s="51">
        <v>5</v>
      </c>
      <c r="F213" s="51">
        <v>7</v>
      </c>
      <c r="G213" s="59">
        <v>2</v>
      </c>
      <c r="H213" s="59"/>
      <c r="I213" s="59"/>
      <c r="J213" s="59"/>
      <c r="K213" s="50">
        <f t="shared" si="11"/>
        <v>34</v>
      </c>
      <c r="L213" s="72">
        <f>AVERAGE(C213:J213)</f>
        <v>6.8</v>
      </c>
      <c r="M213" s="5">
        <v>19</v>
      </c>
    </row>
    <row r="214" spans="1:13" ht="12.75" customHeight="1" x14ac:dyDescent="0.4">
      <c r="A214" s="67" t="s">
        <v>330</v>
      </c>
      <c r="B214" s="49"/>
      <c r="C214" s="56"/>
      <c r="D214" s="51"/>
      <c r="E214" s="51"/>
      <c r="F214" s="51">
        <v>20</v>
      </c>
      <c r="G214" s="59">
        <v>4</v>
      </c>
      <c r="H214" s="59"/>
      <c r="I214" s="59"/>
      <c r="J214" s="59"/>
      <c r="K214" s="50">
        <f t="shared" si="11"/>
        <v>24</v>
      </c>
      <c r="L214" s="72"/>
      <c r="M214" s="5"/>
    </row>
    <row r="215" spans="1:13" ht="12.75" customHeight="1" x14ac:dyDescent="0.4">
      <c r="A215" s="67" t="s">
        <v>225</v>
      </c>
      <c r="B215" s="49"/>
      <c r="C215" s="56">
        <v>14.5</v>
      </c>
      <c r="D215" s="51"/>
      <c r="E215" s="51">
        <v>2</v>
      </c>
      <c r="F215" s="51"/>
      <c r="G215" s="59"/>
      <c r="H215" s="59"/>
      <c r="I215" s="59"/>
      <c r="J215" s="59"/>
      <c r="K215" s="50">
        <f t="shared" si="11"/>
        <v>16.5</v>
      </c>
      <c r="L215" s="72"/>
      <c r="M215" s="5"/>
    </row>
    <row r="216" spans="1:13" ht="12.75" customHeight="1" x14ac:dyDescent="0.4">
      <c r="A216" s="58" t="s">
        <v>257</v>
      </c>
      <c r="B216" s="57"/>
      <c r="C216" s="56"/>
      <c r="D216" s="26">
        <v>11</v>
      </c>
      <c r="E216" s="26"/>
      <c r="F216" s="26"/>
      <c r="G216" s="33"/>
      <c r="H216" s="59"/>
      <c r="I216" s="33"/>
      <c r="J216" s="33"/>
      <c r="K216" s="50">
        <f t="shared" si="11"/>
        <v>11</v>
      </c>
      <c r="L216" s="72"/>
      <c r="M216" s="5"/>
    </row>
    <row r="217" spans="1:13" ht="12.75" customHeight="1" x14ac:dyDescent="0.4">
      <c r="A217" s="60" t="s">
        <v>101</v>
      </c>
      <c r="B217" s="53"/>
      <c r="C217" s="54"/>
      <c r="D217" s="55"/>
      <c r="E217" s="55"/>
      <c r="F217" s="55"/>
      <c r="G217" s="55"/>
      <c r="H217" s="55"/>
      <c r="I217" s="55"/>
      <c r="J217" s="55"/>
      <c r="K217" s="54"/>
      <c r="L217" s="73"/>
      <c r="M217" s="70"/>
    </row>
    <row r="218" spans="1:13" ht="12.75" customHeight="1" x14ac:dyDescent="0.4">
      <c r="A218" s="67" t="s">
        <v>102</v>
      </c>
      <c r="C218" s="56">
        <v>16</v>
      </c>
      <c r="D218" s="24">
        <v>24</v>
      </c>
      <c r="E218" s="24">
        <v>17</v>
      </c>
      <c r="F218" s="25">
        <v>15</v>
      </c>
      <c r="G218" s="25">
        <v>10</v>
      </c>
      <c r="H218" s="24"/>
      <c r="I218" s="25"/>
      <c r="J218" s="25"/>
      <c r="K218" s="56">
        <f t="shared" ref="K218:K224" si="12">SUM(C218:J218)</f>
        <v>82</v>
      </c>
      <c r="L218" s="4">
        <f t="shared" ref="L218:L223" si="13">AVERAGE(C218:J218)</f>
        <v>16.399999999999999</v>
      </c>
      <c r="M218" s="5">
        <v>5</v>
      </c>
    </row>
    <row r="219" spans="1:13" ht="12.75" customHeight="1" x14ac:dyDescent="0.4">
      <c r="A219" s="67" t="s">
        <v>318</v>
      </c>
      <c r="B219" s="49"/>
      <c r="C219" s="56"/>
      <c r="D219" s="51"/>
      <c r="E219" s="51">
        <v>12</v>
      </c>
      <c r="F219" s="51">
        <v>17</v>
      </c>
      <c r="G219" s="51">
        <v>18</v>
      </c>
      <c r="H219" s="25"/>
      <c r="I219" s="51"/>
      <c r="J219" s="51"/>
      <c r="K219" s="50">
        <f t="shared" si="12"/>
        <v>47</v>
      </c>
      <c r="L219" s="72">
        <f t="shared" si="13"/>
        <v>15.666666666666666</v>
      </c>
      <c r="M219" s="5">
        <v>7</v>
      </c>
    </row>
    <row r="220" spans="1:13" ht="12.75" customHeight="1" x14ac:dyDescent="0.4">
      <c r="A220" s="67" t="s">
        <v>104</v>
      </c>
      <c r="B220" s="49"/>
      <c r="C220" s="56">
        <v>7</v>
      </c>
      <c r="D220" s="51">
        <v>9.5</v>
      </c>
      <c r="E220" s="51">
        <v>21.5</v>
      </c>
      <c r="F220" s="51">
        <v>14</v>
      </c>
      <c r="G220" s="51">
        <v>22</v>
      </c>
      <c r="H220" s="51"/>
      <c r="I220" s="51"/>
      <c r="J220" s="51"/>
      <c r="K220" s="50">
        <f t="shared" si="12"/>
        <v>74</v>
      </c>
      <c r="L220" s="72">
        <f t="shared" si="13"/>
        <v>14.8</v>
      </c>
      <c r="M220" s="5">
        <v>11</v>
      </c>
    </row>
    <row r="221" spans="1:13" ht="12.75" customHeight="1" x14ac:dyDescent="0.4">
      <c r="A221" s="67" t="s">
        <v>103</v>
      </c>
      <c r="B221" s="49"/>
      <c r="C221" s="56">
        <v>9</v>
      </c>
      <c r="D221" s="51">
        <v>22</v>
      </c>
      <c r="E221" s="59">
        <v>14.5</v>
      </c>
      <c r="F221" s="59">
        <v>5</v>
      </c>
      <c r="G221" s="59">
        <v>19.5</v>
      </c>
      <c r="H221" s="51"/>
      <c r="I221" s="59"/>
      <c r="J221" s="59"/>
      <c r="K221" s="50">
        <f t="shared" si="12"/>
        <v>70</v>
      </c>
      <c r="L221" s="72">
        <f t="shared" si="13"/>
        <v>14</v>
      </c>
      <c r="M221" s="5">
        <v>12</v>
      </c>
    </row>
    <row r="222" spans="1:13" ht="12.75" customHeight="1" x14ac:dyDescent="0.4">
      <c r="A222" s="67" t="s">
        <v>105</v>
      </c>
      <c r="B222" s="49"/>
      <c r="C222" s="56">
        <v>8</v>
      </c>
      <c r="D222" s="51">
        <v>13</v>
      </c>
      <c r="E222" s="59">
        <v>21.5</v>
      </c>
      <c r="F222" s="59">
        <v>11</v>
      </c>
      <c r="G222" s="59">
        <v>9</v>
      </c>
      <c r="H222" s="59"/>
      <c r="I222" s="59"/>
      <c r="J222" s="59"/>
      <c r="K222" s="50">
        <f t="shared" si="12"/>
        <v>62.5</v>
      </c>
      <c r="L222" s="72">
        <f t="shared" si="13"/>
        <v>12.5</v>
      </c>
      <c r="M222" s="5">
        <v>13</v>
      </c>
    </row>
    <row r="223" spans="1:13" ht="12.75" customHeight="1" x14ac:dyDescent="0.4">
      <c r="A223" s="67" t="s">
        <v>106</v>
      </c>
      <c r="B223" s="49"/>
      <c r="C223" s="56">
        <v>5</v>
      </c>
      <c r="D223" s="51">
        <v>21</v>
      </c>
      <c r="E223" s="59">
        <v>3</v>
      </c>
      <c r="F223" s="59">
        <v>6</v>
      </c>
      <c r="G223" s="59">
        <v>21</v>
      </c>
      <c r="H223" s="59"/>
      <c r="I223" s="59"/>
      <c r="J223" s="59"/>
      <c r="K223" s="50">
        <f t="shared" si="12"/>
        <v>56</v>
      </c>
      <c r="L223" s="72">
        <f t="shared" si="13"/>
        <v>11.2</v>
      </c>
      <c r="M223" s="5">
        <v>16</v>
      </c>
    </row>
    <row r="224" spans="1:13" ht="12.75" customHeight="1" thickBot="1" x14ac:dyDescent="0.45">
      <c r="A224" s="68" t="s">
        <v>226</v>
      </c>
      <c r="B224" s="65"/>
      <c r="C224" s="62">
        <v>1</v>
      </c>
      <c r="D224" s="61">
        <v>14</v>
      </c>
      <c r="E224" s="61"/>
      <c r="F224" s="61"/>
      <c r="G224" s="61"/>
      <c r="H224" s="59"/>
      <c r="I224" s="61"/>
      <c r="J224" s="61"/>
      <c r="K224" s="62">
        <f t="shared" si="12"/>
        <v>15</v>
      </c>
      <c r="L224" s="74"/>
      <c r="M224" s="66"/>
    </row>
    <row r="225" spans="1:25" x14ac:dyDescent="0.4">
      <c r="H225" s="46"/>
    </row>
    <row r="226" spans="1:25" ht="15" x14ac:dyDescent="0.5">
      <c r="A226" s="64" t="s">
        <v>231</v>
      </c>
    </row>
    <row r="228" spans="1:25" ht="12.75" customHeight="1" x14ac:dyDescent="0.4">
      <c r="A228" s="2" t="s">
        <v>114</v>
      </c>
    </row>
    <row r="229" spans="1:25" ht="12.75" customHeight="1" x14ac:dyDescent="0.4">
      <c r="B229" s="13" t="s">
        <v>113</v>
      </c>
      <c r="C229" s="14"/>
      <c r="F229" s="13" t="s">
        <v>13</v>
      </c>
      <c r="M229" s="13" t="s">
        <v>111</v>
      </c>
      <c r="T229" s="13" t="s">
        <v>112</v>
      </c>
    </row>
    <row r="230" spans="1:25" ht="12.75" customHeight="1" x14ac:dyDescent="0.4">
      <c r="A230" s="8">
        <v>1</v>
      </c>
      <c r="B230" s="11" t="s">
        <v>148</v>
      </c>
      <c r="C230" s="8">
        <v>849</v>
      </c>
      <c r="E230" s="8">
        <v>1</v>
      </c>
      <c r="F230" s="11" t="s">
        <v>67</v>
      </c>
      <c r="J230" s="8">
        <v>895</v>
      </c>
      <c r="L230" s="8">
        <v>1</v>
      </c>
      <c r="M230" s="11" t="s">
        <v>213</v>
      </c>
      <c r="Q230" s="8">
        <v>896</v>
      </c>
      <c r="S230" s="8">
        <v>1</v>
      </c>
      <c r="T230" s="11" t="s">
        <v>153</v>
      </c>
      <c r="X230" s="8">
        <v>881</v>
      </c>
    </row>
    <row r="231" spans="1:25" ht="12.75" customHeight="1" x14ac:dyDescent="0.4">
      <c r="A231" s="8">
        <v>2</v>
      </c>
      <c r="B231" s="11" t="s">
        <v>210</v>
      </c>
      <c r="C231" s="8">
        <v>829</v>
      </c>
      <c r="E231" s="8">
        <v>2</v>
      </c>
      <c r="F231" s="11" t="s">
        <v>58</v>
      </c>
      <c r="J231" s="8">
        <v>893</v>
      </c>
      <c r="L231" s="8">
        <v>2</v>
      </c>
      <c r="M231" s="11" t="s">
        <v>214</v>
      </c>
      <c r="Q231" s="8">
        <v>831</v>
      </c>
      <c r="S231" s="8">
        <v>2</v>
      </c>
      <c r="T231" s="11" t="s">
        <v>211</v>
      </c>
      <c r="X231" s="8">
        <v>886</v>
      </c>
    </row>
    <row r="232" spans="1:25" ht="12.75" customHeight="1" x14ac:dyDescent="0.4">
      <c r="A232" s="8">
        <v>3</v>
      </c>
      <c r="B232" s="11" t="s">
        <v>147</v>
      </c>
      <c r="C232" s="8">
        <v>875</v>
      </c>
      <c r="E232" s="8">
        <v>3</v>
      </c>
      <c r="F232" s="11" t="s">
        <v>59</v>
      </c>
      <c r="J232" s="8">
        <v>884</v>
      </c>
      <c r="L232" s="8">
        <v>3</v>
      </c>
      <c r="M232" s="11" t="s">
        <v>215</v>
      </c>
      <c r="Q232" s="8">
        <v>866</v>
      </c>
      <c r="S232" s="8">
        <v>3</v>
      </c>
      <c r="T232" s="11" t="s">
        <v>212</v>
      </c>
      <c r="X232" s="8">
        <v>885</v>
      </c>
    </row>
    <row r="233" spans="1:25" ht="12.75" customHeight="1" x14ac:dyDescent="0.4">
      <c r="A233" s="8">
        <v>4</v>
      </c>
      <c r="B233" s="11" t="s">
        <v>149</v>
      </c>
      <c r="C233" s="8">
        <v>876</v>
      </c>
      <c r="E233" s="8">
        <v>4</v>
      </c>
      <c r="F233" s="11" t="s">
        <v>209</v>
      </c>
      <c r="J233" s="8">
        <v>882</v>
      </c>
      <c r="L233" s="8">
        <v>4</v>
      </c>
      <c r="M233" s="11" t="s">
        <v>216</v>
      </c>
      <c r="Q233" s="8">
        <v>832</v>
      </c>
      <c r="S233" s="8">
        <v>4</v>
      </c>
      <c r="T233" s="11" t="s">
        <v>151</v>
      </c>
      <c r="X233" s="8">
        <v>928</v>
      </c>
    </row>
    <row r="234" spans="1:25" ht="12.75" customHeight="1" x14ac:dyDescent="0.4">
      <c r="A234" s="8">
        <v>5</v>
      </c>
      <c r="B234" s="11" t="s">
        <v>146</v>
      </c>
      <c r="C234" s="8">
        <v>888</v>
      </c>
      <c r="E234" s="8">
        <v>5</v>
      </c>
      <c r="F234" s="11" t="s">
        <v>68</v>
      </c>
      <c r="J234" s="8">
        <v>896</v>
      </c>
      <c r="L234" s="8">
        <v>5</v>
      </c>
      <c r="M234" s="11" t="s">
        <v>217</v>
      </c>
      <c r="Q234" s="8">
        <v>897</v>
      </c>
      <c r="S234" s="8">
        <v>5</v>
      </c>
      <c r="T234" s="11" t="s">
        <v>152</v>
      </c>
      <c r="X234" s="8">
        <v>907</v>
      </c>
    </row>
    <row r="235" spans="1:25" ht="12.75" customHeight="1" x14ac:dyDescent="0.4">
      <c r="A235" s="8">
        <v>6</v>
      </c>
      <c r="B235" s="11" t="s">
        <v>150</v>
      </c>
      <c r="C235" s="8">
        <v>871</v>
      </c>
      <c r="E235" s="8">
        <v>6</v>
      </c>
      <c r="F235" s="11" t="s">
        <v>60</v>
      </c>
      <c r="J235" s="8">
        <v>886</v>
      </c>
      <c r="L235" s="8">
        <v>6</v>
      </c>
      <c r="M235" s="11" t="s">
        <v>218</v>
      </c>
      <c r="Q235" s="8">
        <v>834</v>
      </c>
      <c r="S235" s="8">
        <v>6</v>
      </c>
      <c r="T235" s="11" t="s">
        <v>154</v>
      </c>
      <c r="X235" s="8">
        <v>909</v>
      </c>
    </row>
    <row r="236" spans="1:25" ht="6" customHeight="1" x14ac:dyDescent="0.4"/>
    <row r="237" spans="1:25" ht="12.75" customHeight="1" x14ac:dyDescent="0.4">
      <c r="C237" s="15">
        <f>SUM(C230:C236)</f>
        <v>5188</v>
      </c>
      <c r="D237" s="16">
        <v>3</v>
      </c>
      <c r="E237" s="16"/>
      <c r="F237" s="16"/>
      <c r="J237" s="15">
        <f>SUM(J230:J236)</f>
        <v>5336</v>
      </c>
      <c r="K237" s="16">
        <v>2</v>
      </c>
      <c r="L237" s="16"/>
      <c r="M237" s="16"/>
      <c r="Q237" s="15">
        <f>SUM(Q230:Q236)</f>
        <v>5156</v>
      </c>
      <c r="R237" s="16">
        <v>4</v>
      </c>
      <c r="S237" s="16"/>
      <c r="X237" s="15">
        <f>SUM(X230:X236)</f>
        <v>5396</v>
      </c>
      <c r="Y237" s="16">
        <v>1</v>
      </c>
    </row>
    <row r="238" spans="1:25" ht="12.75" customHeight="1" x14ac:dyDescent="0.4"/>
    <row r="239" spans="1:25" ht="12.75" customHeight="1" x14ac:dyDescent="0.4"/>
    <row r="240" spans="1:25" ht="12.75" customHeight="1" x14ac:dyDescent="0.4">
      <c r="A240" s="2" t="s">
        <v>121</v>
      </c>
    </row>
    <row r="241" spans="1:25" ht="12.75" customHeight="1" x14ac:dyDescent="0.4">
      <c r="B241" s="13" t="s">
        <v>13</v>
      </c>
      <c r="F241" s="13" t="s">
        <v>112</v>
      </c>
      <c r="M241" s="13" t="s">
        <v>113</v>
      </c>
      <c r="T241" s="13" t="s">
        <v>111</v>
      </c>
    </row>
    <row r="242" spans="1:25" ht="12.75" customHeight="1" x14ac:dyDescent="0.4">
      <c r="A242" s="8">
        <v>1</v>
      </c>
      <c r="B242" s="11" t="s">
        <v>59</v>
      </c>
      <c r="C242" s="8">
        <v>864</v>
      </c>
      <c r="E242" s="8">
        <v>1</v>
      </c>
      <c r="F242" s="11" t="s">
        <v>212</v>
      </c>
      <c r="J242" s="8">
        <v>838</v>
      </c>
      <c r="L242" s="8">
        <v>1</v>
      </c>
      <c r="M242" s="11" t="s">
        <v>148</v>
      </c>
      <c r="Q242" s="8">
        <v>867</v>
      </c>
      <c r="S242" s="8">
        <v>1</v>
      </c>
      <c r="T242" s="11" t="s">
        <v>213</v>
      </c>
      <c r="X242" s="8">
        <v>859</v>
      </c>
    </row>
    <row r="243" spans="1:25" ht="12.75" customHeight="1" x14ac:dyDescent="0.4">
      <c r="A243" s="8">
        <v>2</v>
      </c>
      <c r="B243" s="11" t="s">
        <v>252</v>
      </c>
      <c r="C243" s="8">
        <v>820</v>
      </c>
      <c r="E243" s="8">
        <v>2</v>
      </c>
      <c r="F243" s="11" t="s">
        <v>151</v>
      </c>
      <c r="J243" s="8">
        <v>853</v>
      </c>
      <c r="L243" s="8">
        <v>2</v>
      </c>
      <c r="M243" s="11" t="s">
        <v>210</v>
      </c>
      <c r="Q243" s="8">
        <v>851</v>
      </c>
      <c r="S243" s="8">
        <v>2</v>
      </c>
      <c r="T243" s="11" t="s">
        <v>214</v>
      </c>
      <c r="X243" s="8">
        <v>828</v>
      </c>
    </row>
    <row r="244" spans="1:25" ht="12.75" customHeight="1" x14ac:dyDescent="0.4">
      <c r="A244" s="8">
        <v>3</v>
      </c>
      <c r="B244" s="11" t="s">
        <v>58</v>
      </c>
      <c r="C244" s="8">
        <v>858</v>
      </c>
      <c r="E244" s="8">
        <v>3</v>
      </c>
      <c r="F244" s="11" t="s">
        <v>152</v>
      </c>
      <c r="J244" s="8">
        <v>870</v>
      </c>
      <c r="L244" s="8">
        <v>3</v>
      </c>
      <c r="M244" s="11" t="s">
        <v>147</v>
      </c>
      <c r="Q244" s="8">
        <v>849</v>
      </c>
      <c r="S244" s="8">
        <v>3</v>
      </c>
      <c r="T244" s="11" t="s">
        <v>215</v>
      </c>
      <c r="X244" s="8">
        <v>834</v>
      </c>
    </row>
    <row r="245" spans="1:25" ht="12.75" customHeight="1" x14ac:dyDescent="0.4">
      <c r="A245" s="8">
        <v>4</v>
      </c>
      <c r="B245" s="11" t="s">
        <v>209</v>
      </c>
      <c r="C245" s="8">
        <v>846</v>
      </c>
      <c r="E245" s="8">
        <v>4</v>
      </c>
      <c r="F245" s="11" t="s">
        <v>254</v>
      </c>
      <c r="J245" s="8">
        <v>847</v>
      </c>
      <c r="L245" s="8">
        <v>4</v>
      </c>
      <c r="M245" s="11" t="s">
        <v>146</v>
      </c>
      <c r="Q245" s="8">
        <v>878</v>
      </c>
      <c r="S245" s="8">
        <v>4</v>
      </c>
      <c r="T245" s="11" t="s">
        <v>217</v>
      </c>
      <c r="X245" s="8">
        <v>861</v>
      </c>
    </row>
    <row r="246" spans="1:25" ht="12.75" customHeight="1" x14ac:dyDescent="0.4">
      <c r="A246" s="8">
        <v>5</v>
      </c>
      <c r="B246" s="11" t="s">
        <v>253</v>
      </c>
      <c r="C246" s="8">
        <v>848</v>
      </c>
      <c r="E246" s="8">
        <v>5</v>
      </c>
      <c r="F246" s="11" t="s">
        <v>154</v>
      </c>
      <c r="J246" s="8">
        <v>861</v>
      </c>
      <c r="L246" s="8">
        <v>5</v>
      </c>
      <c r="M246" s="11" t="s">
        <v>150</v>
      </c>
      <c r="Q246" s="8">
        <v>846</v>
      </c>
      <c r="S246" s="8">
        <v>5</v>
      </c>
      <c r="T246" s="11" t="s">
        <v>216</v>
      </c>
      <c r="X246" s="8">
        <v>828</v>
      </c>
    </row>
    <row r="247" spans="1:25" ht="12.75" customHeight="1" x14ac:dyDescent="0.4">
      <c r="A247" s="8">
        <v>6</v>
      </c>
      <c r="B247" s="11" t="s">
        <v>60</v>
      </c>
      <c r="C247" s="8">
        <v>837</v>
      </c>
      <c r="E247" s="8">
        <v>6</v>
      </c>
      <c r="F247" s="11" t="s">
        <v>153</v>
      </c>
      <c r="J247" s="8">
        <v>844</v>
      </c>
      <c r="L247" s="8">
        <v>6</v>
      </c>
      <c r="M247" s="11" t="s">
        <v>149</v>
      </c>
      <c r="Q247" s="8">
        <v>869</v>
      </c>
      <c r="S247" s="8">
        <v>6</v>
      </c>
      <c r="T247" s="11" t="s">
        <v>218</v>
      </c>
      <c r="X247" s="8">
        <v>826</v>
      </c>
    </row>
    <row r="248" spans="1:25" ht="6" customHeight="1" x14ac:dyDescent="0.4">
      <c r="C248" s="8"/>
    </row>
    <row r="249" spans="1:25" ht="12.75" customHeight="1" x14ac:dyDescent="0.4">
      <c r="C249" s="16">
        <f>SUM(C242:C248)</f>
        <v>5073</v>
      </c>
      <c r="D249" s="16">
        <v>3</v>
      </c>
      <c r="E249" s="16"/>
      <c r="F249" s="16"/>
      <c r="J249" s="15">
        <f>SUM(J242:J248)</f>
        <v>5113</v>
      </c>
      <c r="K249" s="16">
        <v>2</v>
      </c>
      <c r="L249" s="16"/>
      <c r="M249" s="16"/>
      <c r="Q249" s="15">
        <f>SUM(Q242:Q248)</f>
        <v>5160</v>
      </c>
      <c r="R249" s="16">
        <v>1</v>
      </c>
      <c r="S249" s="16"/>
      <c r="X249" s="15">
        <f>SUM(X242:X248)</f>
        <v>5036</v>
      </c>
      <c r="Y249" s="16">
        <v>4</v>
      </c>
    </row>
    <row r="252" spans="1:25" x14ac:dyDescent="0.4">
      <c r="A252" s="2" t="s">
        <v>115</v>
      </c>
    </row>
    <row r="253" spans="1:25" x14ac:dyDescent="0.4">
      <c r="B253" s="13" t="s">
        <v>13</v>
      </c>
      <c r="F253" s="13" t="s">
        <v>111</v>
      </c>
      <c r="M253" s="13" t="s">
        <v>112</v>
      </c>
      <c r="T253" s="13" t="s">
        <v>113</v>
      </c>
    </row>
    <row r="254" spans="1:25" x14ac:dyDescent="0.4">
      <c r="A254" s="8">
        <v>1</v>
      </c>
      <c r="B254" s="11" t="s">
        <v>67</v>
      </c>
      <c r="C254" s="8">
        <v>947</v>
      </c>
      <c r="E254" s="8">
        <v>1</v>
      </c>
      <c r="F254" s="11" t="s">
        <v>213</v>
      </c>
      <c r="J254" s="8">
        <v>936</v>
      </c>
      <c r="L254" s="8">
        <v>1</v>
      </c>
      <c r="M254" s="11" t="s">
        <v>317</v>
      </c>
      <c r="Q254" s="8">
        <v>908</v>
      </c>
      <c r="S254" s="8">
        <v>1</v>
      </c>
      <c r="T254" s="11" t="s">
        <v>148</v>
      </c>
      <c r="X254" s="8">
        <v>909</v>
      </c>
    </row>
    <row r="255" spans="1:25" x14ac:dyDescent="0.4">
      <c r="A255" s="8">
        <v>2</v>
      </c>
      <c r="B255" s="11" t="s">
        <v>58</v>
      </c>
      <c r="C255" s="8">
        <v>955</v>
      </c>
      <c r="E255" s="8">
        <v>2</v>
      </c>
      <c r="F255" s="11" t="s">
        <v>216</v>
      </c>
      <c r="J255" s="8">
        <v>905</v>
      </c>
      <c r="L255" s="8">
        <v>2</v>
      </c>
      <c r="M255" s="11" t="s">
        <v>212</v>
      </c>
      <c r="Q255" s="8">
        <v>915</v>
      </c>
      <c r="S255" s="8">
        <v>2</v>
      </c>
      <c r="T255" s="11" t="s">
        <v>316</v>
      </c>
      <c r="X255" s="8">
        <v>935</v>
      </c>
    </row>
    <row r="256" spans="1:25" x14ac:dyDescent="0.4">
      <c r="A256" s="8">
        <v>3</v>
      </c>
      <c r="B256" s="11" t="s">
        <v>252</v>
      </c>
      <c r="C256" s="8">
        <v>932</v>
      </c>
      <c r="E256" s="8">
        <v>3</v>
      </c>
      <c r="F256" s="11" t="s">
        <v>215</v>
      </c>
      <c r="J256" s="8">
        <v>938</v>
      </c>
      <c r="L256" s="8">
        <v>3</v>
      </c>
      <c r="M256" s="11" t="s">
        <v>151</v>
      </c>
      <c r="Q256" s="8">
        <v>948</v>
      </c>
      <c r="S256" s="8">
        <v>3</v>
      </c>
      <c r="T256" s="11" t="s">
        <v>147</v>
      </c>
      <c r="X256" s="8">
        <v>950</v>
      </c>
    </row>
    <row r="257" spans="1:25" x14ac:dyDescent="0.4">
      <c r="A257" s="8">
        <v>4</v>
      </c>
      <c r="B257" s="11" t="s">
        <v>59</v>
      </c>
      <c r="C257" s="8">
        <v>943</v>
      </c>
      <c r="E257" s="8">
        <v>4</v>
      </c>
      <c r="F257" s="11" t="s">
        <v>217</v>
      </c>
      <c r="J257" s="8">
        <v>972</v>
      </c>
      <c r="L257" s="8">
        <v>4</v>
      </c>
      <c r="M257" s="11" t="s">
        <v>152</v>
      </c>
      <c r="Q257" s="8">
        <v>928</v>
      </c>
      <c r="S257" s="8">
        <v>4</v>
      </c>
      <c r="T257" s="11" t="s">
        <v>146</v>
      </c>
      <c r="X257" s="8">
        <v>940</v>
      </c>
    </row>
    <row r="258" spans="1:25" x14ac:dyDescent="0.4">
      <c r="A258" s="8">
        <v>5</v>
      </c>
      <c r="B258" s="11" t="s">
        <v>68</v>
      </c>
      <c r="C258" s="8">
        <v>930</v>
      </c>
      <c r="E258" s="8">
        <v>5</v>
      </c>
      <c r="F258" s="11" t="s">
        <v>218</v>
      </c>
      <c r="J258" s="8">
        <v>926</v>
      </c>
      <c r="L258" s="8">
        <v>5</v>
      </c>
      <c r="M258" s="11" t="s">
        <v>154</v>
      </c>
      <c r="Q258" s="8">
        <v>926</v>
      </c>
      <c r="S258" s="8">
        <v>5</v>
      </c>
      <c r="T258" s="11" t="s">
        <v>149</v>
      </c>
      <c r="X258" s="8">
        <v>937</v>
      </c>
    </row>
    <row r="259" spans="1:25" x14ac:dyDescent="0.4">
      <c r="A259" s="8">
        <v>6</v>
      </c>
      <c r="B259" s="11" t="s">
        <v>60</v>
      </c>
      <c r="C259" s="8">
        <v>937</v>
      </c>
      <c r="E259" s="8">
        <v>6</v>
      </c>
      <c r="F259" s="11" t="s">
        <v>214</v>
      </c>
      <c r="J259" s="8">
        <v>912</v>
      </c>
      <c r="L259" s="8">
        <v>6</v>
      </c>
      <c r="M259" s="11" t="s">
        <v>153</v>
      </c>
      <c r="Q259" s="8">
        <v>929</v>
      </c>
      <c r="S259" s="8">
        <v>6</v>
      </c>
      <c r="T259" s="11" t="s">
        <v>150</v>
      </c>
      <c r="X259" s="8">
        <v>950</v>
      </c>
    </row>
    <row r="260" spans="1:25" ht="6" customHeight="1" x14ac:dyDescent="0.4">
      <c r="C260" s="8"/>
    </row>
    <row r="261" spans="1:25" x14ac:dyDescent="0.4">
      <c r="C261" s="16">
        <f>SUM(C254:C260)</f>
        <v>5644</v>
      </c>
      <c r="D261" s="16">
        <v>1</v>
      </c>
      <c r="E261" s="16"/>
      <c r="F261" s="16"/>
      <c r="J261" s="15">
        <f>SUM(J254:J260)</f>
        <v>5589</v>
      </c>
      <c r="K261" s="16">
        <v>3</v>
      </c>
      <c r="L261" s="16"/>
      <c r="M261" s="16"/>
      <c r="Q261" s="15">
        <f>SUM(Q254:Q260)</f>
        <v>5554</v>
      </c>
      <c r="R261" s="16">
        <v>4</v>
      </c>
      <c r="S261" s="16"/>
      <c r="X261" s="15">
        <f>SUM(X254:X260)</f>
        <v>5621</v>
      </c>
      <c r="Y261" s="16">
        <v>2</v>
      </c>
    </row>
    <row r="264" spans="1:25" x14ac:dyDescent="0.4">
      <c r="A264" s="2" t="s">
        <v>116</v>
      </c>
    </row>
    <row r="265" spans="1:25" x14ac:dyDescent="0.4">
      <c r="B265" s="13" t="s">
        <v>112</v>
      </c>
      <c r="F265" s="13" t="s">
        <v>13</v>
      </c>
      <c r="M265" s="13" t="s">
        <v>113</v>
      </c>
      <c r="T265" s="13" t="s">
        <v>111</v>
      </c>
    </row>
    <row r="266" spans="1:25" x14ac:dyDescent="0.4">
      <c r="A266" s="8">
        <v>1</v>
      </c>
      <c r="B266" s="11" t="s">
        <v>325</v>
      </c>
      <c r="C266" s="8">
        <v>914</v>
      </c>
      <c r="E266" s="8">
        <v>1</v>
      </c>
      <c r="F266" s="11" t="s">
        <v>67</v>
      </c>
      <c r="J266" s="8">
        <v>912</v>
      </c>
      <c r="L266" s="8">
        <v>1</v>
      </c>
      <c r="M266" s="11" t="s">
        <v>148</v>
      </c>
      <c r="Q266" s="8">
        <v>885</v>
      </c>
      <c r="S266" s="8">
        <v>1</v>
      </c>
      <c r="T266" s="11" t="s">
        <v>213</v>
      </c>
      <c r="X266" s="8">
        <v>881</v>
      </c>
    </row>
    <row r="267" spans="1:25" x14ac:dyDescent="0.4">
      <c r="A267" s="8">
        <v>2</v>
      </c>
      <c r="B267" s="11" t="s">
        <v>151</v>
      </c>
      <c r="C267" s="8">
        <v>896</v>
      </c>
      <c r="E267" s="8">
        <v>2</v>
      </c>
      <c r="F267" s="11" t="s">
        <v>58</v>
      </c>
      <c r="J267" s="8">
        <v>909</v>
      </c>
      <c r="L267" s="8">
        <v>2</v>
      </c>
      <c r="M267" s="11" t="s">
        <v>316</v>
      </c>
      <c r="Q267" s="8">
        <v>911</v>
      </c>
      <c r="S267" s="8">
        <v>2</v>
      </c>
      <c r="T267" s="11" t="s">
        <v>214</v>
      </c>
      <c r="X267" s="8">
        <v>890</v>
      </c>
    </row>
    <row r="268" spans="1:25" x14ac:dyDescent="0.4">
      <c r="A268" s="8">
        <v>3</v>
      </c>
      <c r="B268" s="11" t="s">
        <v>152</v>
      </c>
      <c r="C268" s="8">
        <v>916</v>
      </c>
      <c r="E268" s="8">
        <v>3</v>
      </c>
      <c r="F268" s="11" t="s">
        <v>327</v>
      </c>
      <c r="J268" s="8">
        <v>868</v>
      </c>
      <c r="L268" s="8">
        <v>3</v>
      </c>
      <c r="M268" s="11" t="s">
        <v>147</v>
      </c>
      <c r="Q268" s="8">
        <v>900</v>
      </c>
      <c r="S268" s="8">
        <v>3</v>
      </c>
      <c r="T268" s="11" t="s">
        <v>215</v>
      </c>
      <c r="X268" s="8">
        <v>902</v>
      </c>
    </row>
    <row r="269" spans="1:25" x14ac:dyDescent="0.4">
      <c r="A269" s="8">
        <v>4</v>
      </c>
      <c r="B269" s="11" t="s">
        <v>212</v>
      </c>
      <c r="C269" s="8">
        <v>886</v>
      </c>
      <c r="E269" s="8">
        <v>4</v>
      </c>
      <c r="F269" s="11" t="s">
        <v>253</v>
      </c>
      <c r="J269" s="8">
        <v>877</v>
      </c>
      <c r="L269" s="8">
        <v>4</v>
      </c>
      <c r="M269" s="11" t="s">
        <v>146</v>
      </c>
      <c r="Q269" s="8">
        <v>908</v>
      </c>
      <c r="S269" s="8">
        <v>4</v>
      </c>
      <c r="T269" s="11" t="s">
        <v>216</v>
      </c>
      <c r="X269" s="8">
        <v>872</v>
      </c>
    </row>
    <row r="270" spans="1:25" x14ac:dyDescent="0.4">
      <c r="A270" s="8">
        <v>5</v>
      </c>
      <c r="B270" s="11" t="s">
        <v>154</v>
      </c>
      <c r="C270" s="8">
        <v>930</v>
      </c>
      <c r="E270" s="8">
        <v>5</v>
      </c>
      <c r="F270" s="11" t="s">
        <v>59</v>
      </c>
      <c r="J270" s="8">
        <v>904</v>
      </c>
      <c r="L270" s="8">
        <v>5</v>
      </c>
      <c r="M270" s="11" t="s">
        <v>149</v>
      </c>
      <c r="Q270" s="8">
        <v>883</v>
      </c>
      <c r="S270" s="8">
        <v>5</v>
      </c>
      <c r="T270" s="11" t="s">
        <v>326</v>
      </c>
      <c r="X270" s="8">
        <v>926</v>
      </c>
    </row>
    <row r="271" spans="1:25" x14ac:dyDescent="0.4">
      <c r="A271" s="8">
        <v>6</v>
      </c>
      <c r="B271" s="11" t="s">
        <v>153</v>
      </c>
      <c r="C271" s="8">
        <v>912</v>
      </c>
      <c r="E271" s="8">
        <v>6</v>
      </c>
      <c r="F271" s="11" t="s">
        <v>209</v>
      </c>
      <c r="J271" s="8">
        <v>891</v>
      </c>
      <c r="L271" s="8">
        <v>6</v>
      </c>
      <c r="M271" s="11" t="s">
        <v>150</v>
      </c>
      <c r="Q271" s="8">
        <v>905</v>
      </c>
      <c r="S271" s="8">
        <v>6</v>
      </c>
      <c r="T271" s="11" t="s">
        <v>217</v>
      </c>
      <c r="X271" s="8">
        <v>932</v>
      </c>
    </row>
    <row r="272" spans="1:25" ht="6" customHeight="1" x14ac:dyDescent="0.4">
      <c r="C272" s="8"/>
    </row>
    <row r="273" spans="1:25" x14ac:dyDescent="0.4">
      <c r="C273" s="16">
        <f>SUM(C266:C272)</f>
        <v>5454</v>
      </c>
      <c r="D273" s="16">
        <v>1</v>
      </c>
      <c r="E273" s="16"/>
      <c r="F273" s="16"/>
      <c r="J273" s="15">
        <f>SUM(J266:J272)</f>
        <v>5361</v>
      </c>
      <c r="K273" s="16">
        <v>4</v>
      </c>
      <c r="L273" s="16"/>
      <c r="M273" s="16"/>
      <c r="Q273" s="15">
        <f>SUM(Q266:Q272)</f>
        <v>5392</v>
      </c>
      <c r="R273" s="16">
        <v>3</v>
      </c>
      <c r="S273" s="16"/>
      <c r="X273" s="15">
        <f>SUM(X266:X272)</f>
        <v>5403</v>
      </c>
      <c r="Y273" s="16">
        <v>2</v>
      </c>
    </row>
    <row r="274" spans="1:25" x14ac:dyDescent="0.4">
      <c r="C274" s="16"/>
      <c r="D274" s="16"/>
      <c r="E274" s="16"/>
      <c r="F274" s="16"/>
      <c r="J274" s="15"/>
      <c r="K274" s="16"/>
      <c r="L274" s="16"/>
      <c r="M274" s="16"/>
      <c r="Q274" s="15"/>
      <c r="R274" s="16"/>
      <c r="S274" s="16"/>
      <c r="X274" s="15"/>
      <c r="Y274" s="16"/>
    </row>
    <row r="275" spans="1:25" x14ac:dyDescent="0.4">
      <c r="A275" s="2"/>
    </row>
    <row r="276" spans="1:25" ht="15" x14ac:dyDescent="0.5">
      <c r="A276" s="63" t="s">
        <v>232</v>
      </c>
    </row>
    <row r="277" spans="1:25" ht="12.75" customHeight="1" x14ac:dyDescent="0.4"/>
    <row r="278" spans="1:25" ht="12.75" customHeight="1" x14ac:dyDescent="0.4">
      <c r="A278" s="2" t="s">
        <v>130</v>
      </c>
      <c r="F278" s="78"/>
      <c r="G278" s="2" t="s">
        <v>131</v>
      </c>
      <c r="P278" s="2" t="s">
        <v>132</v>
      </c>
    </row>
    <row r="279" spans="1:25" ht="12.75" customHeight="1" x14ac:dyDescent="0.4">
      <c r="A279" s="8" t="s">
        <v>3</v>
      </c>
      <c r="B279" s="11" t="s">
        <v>20</v>
      </c>
      <c r="E279" s="11" t="s">
        <v>187</v>
      </c>
      <c r="G279" s="8" t="s">
        <v>3</v>
      </c>
      <c r="H279" s="11" t="s">
        <v>129</v>
      </c>
      <c r="M279" s="11" t="s">
        <v>259</v>
      </c>
      <c r="P279" s="8" t="s">
        <v>3</v>
      </c>
      <c r="Q279" s="11" t="s">
        <v>19</v>
      </c>
      <c r="W279" s="11" t="s">
        <v>299</v>
      </c>
    </row>
    <row r="280" spans="1:25" ht="12.75" customHeight="1" x14ac:dyDescent="0.4">
      <c r="A280" s="8" t="s">
        <v>4</v>
      </c>
      <c r="B280" s="11" t="s">
        <v>18</v>
      </c>
      <c r="E280" s="11" t="s">
        <v>188</v>
      </c>
      <c r="G280" s="8" t="s">
        <v>4</v>
      </c>
      <c r="H280" s="11" t="s">
        <v>20</v>
      </c>
      <c r="M280" s="11" t="s">
        <v>260</v>
      </c>
      <c r="P280" s="8" t="s">
        <v>4</v>
      </c>
      <c r="Q280" s="11" t="s">
        <v>20</v>
      </c>
      <c r="W280" s="11" t="s">
        <v>300</v>
      </c>
    </row>
    <row r="281" spans="1:25" ht="12.75" customHeight="1" x14ac:dyDescent="0.4">
      <c r="A281" s="8" t="s">
        <v>5</v>
      </c>
      <c r="B281" s="11" t="s">
        <v>19</v>
      </c>
      <c r="E281" s="11" t="s">
        <v>189</v>
      </c>
      <c r="G281" s="8" t="s">
        <v>5</v>
      </c>
      <c r="H281" s="11" t="s">
        <v>19</v>
      </c>
      <c r="M281" s="11" t="s">
        <v>261</v>
      </c>
      <c r="P281" s="8" t="s">
        <v>5</v>
      </c>
      <c r="Q281" s="11" t="s">
        <v>129</v>
      </c>
      <c r="W281" s="11" t="s">
        <v>301</v>
      </c>
    </row>
    <row r="282" spans="1:25" ht="12.75" customHeight="1" x14ac:dyDescent="0.4">
      <c r="A282" s="8" t="s">
        <v>6</v>
      </c>
      <c r="B282" s="11" t="s">
        <v>129</v>
      </c>
      <c r="E282" s="11" t="s">
        <v>190</v>
      </c>
      <c r="G282" s="8" t="s">
        <v>6</v>
      </c>
      <c r="H282" s="11" t="s">
        <v>18</v>
      </c>
      <c r="M282" s="11" t="s">
        <v>262</v>
      </c>
      <c r="P282" s="8" t="s">
        <v>6</v>
      </c>
      <c r="Q282" s="11" t="s">
        <v>18</v>
      </c>
      <c r="W282" s="11" t="s">
        <v>302</v>
      </c>
    </row>
    <row r="283" spans="1:25" ht="12.75" customHeight="1" x14ac:dyDescent="0.5">
      <c r="A283" s="63"/>
      <c r="B283" s="79"/>
      <c r="C283" s="78"/>
      <c r="D283" s="78"/>
      <c r="E283" s="78"/>
      <c r="F283" s="78"/>
      <c r="G283" s="78"/>
      <c r="I283" s="78"/>
      <c r="J283" s="78"/>
      <c r="K283" s="78"/>
      <c r="L283" s="78"/>
      <c r="M283" s="78"/>
      <c r="N283" s="78"/>
      <c r="O283" s="78"/>
      <c r="P283" s="78"/>
    </row>
    <row r="284" spans="1:25" ht="12.75" customHeight="1" x14ac:dyDescent="0.5">
      <c r="A284" s="2" t="s">
        <v>133</v>
      </c>
      <c r="B284" s="79"/>
      <c r="C284" s="78"/>
      <c r="D284" s="78"/>
      <c r="E284" s="78"/>
      <c r="F284" s="78"/>
      <c r="G284" s="2" t="s">
        <v>134</v>
      </c>
      <c r="H284" s="78"/>
      <c r="I284" s="78"/>
      <c r="J284" s="78"/>
      <c r="K284" s="78"/>
      <c r="L284" s="78"/>
      <c r="M284" s="78"/>
      <c r="N284" s="78"/>
      <c r="O284" s="78"/>
      <c r="P284" s="2" t="s">
        <v>135</v>
      </c>
    </row>
    <row r="285" spans="1:25" ht="12.75" customHeight="1" x14ac:dyDescent="0.4">
      <c r="A285" s="8" t="s">
        <v>3</v>
      </c>
      <c r="B285" s="11" t="s">
        <v>20</v>
      </c>
      <c r="C285" s="78"/>
      <c r="D285" s="78"/>
      <c r="E285" s="11" t="s">
        <v>345</v>
      </c>
      <c r="F285" s="78"/>
      <c r="G285" s="8" t="s">
        <v>3</v>
      </c>
      <c r="H285" s="11" t="s">
        <v>129</v>
      </c>
      <c r="I285" s="78"/>
      <c r="J285" s="78"/>
      <c r="K285" s="78"/>
      <c r="L285" s="78"/>
      <c r="M285" s="11" t="s">
        <v>374</v>
      </c>
      <c r="N285" s="78"/>
      <c r="O285" s="78"/>
      <c r="P285" s="8" t="s">
        <v>3</v>
      </c>
    </row>
    <row r="286" spans="1:25" ht="12.75" customHeight="1" x14ac:dyDescent="0.4">
      <c r="A286" s="8" t="s">
        <v>4</v>
      </c>
      <c r="B286" s="11" t="s">
        <v>19</v>
      </c>
      <c r="C286" s="78"/>
      <c r="D286" s="78"/>
      <c r="E286" s="11" t="s">
        <v>346</v>
      </c>
      <c r="F286" s="78"/>
      <c r="G286" s="8" t="s">
        <v>4</v>
      </c>
      <c r="H286" s="11" t="s">
        <v>19</v>
      </c>
      <c r="I286" s="78"/>
      <c r="J286" s="78"/>
      <c r="K286" s="78"/>
      <c r="L286" s="78"/>
      <c r="M286" s="11" t="s">
        <v>375</v>
      </c>
      <c r="N286" s="78"/>
      <c r="O286" s="78"/>
      <c r="P286" s="8" t="s">
        <v>4</v>
      </c>
    </row>
    <row r="287" spans="1:25" ht="12.75" customHeight="1" x14ac:dyDescent="0.4">
      <c r="A287" s="8" t="s">
        <v>5</v>
      </c>
      <c r="B287" s="11" t="s">
        <v>129</v>
      </c>
      <c r="C287" s="78"/>
      <c r="D287" s="78"/>
      <c r="E287" s="11" t="s">
        <v>347</v>
      </c>
      <c r="F287" s="78"/>
      <c r="G287" s="8" t="s">
        <v>5</v>
      </c>
      <c r="H287" s="11" t="s">
        <v>20</v>
      </c>
      <c r="I287" s="78"/>
      <c r="J287" s="78"/>
      <c r="K287" s="78"/>
      <c r="L287" s="78"/>
      <c r="M287" s="11" t="s">
        <v>376</v>
      </c>
      <c r="N287" s="78"/>
      <c r="O287" s="78"/>
      <c r="P287" s="8" t="s">
        <v>5</v>
      </c>
    </row>
    <row r="288" spans="1:25" ht="12.75" customHeight="1" x14ac:dyDescent="0.4">
      <c r="A288" s="8" t="s">
        <v>6</v>
      </c>
      <c r="B288" s="11" t="s">
        <v>18</v>
      </c>
      <c r="C288" s="78"/>
      <c r="D288" s="78"/>
      <c r="E288" s="11" t="s">
        <v>348</v>
      </c>
      <c r="F288" s="78"/>
      <c r="G288" s="8" t="s">
        <v>6</v>
      </c>
      <c r="H288" s="11" t="s">
        <v>18</v>
      </c>
      <c r="I288" s="78"/>
      <c r="J288" s="78"/>
      <c r="K288" s="78"/>
      <c r="L288" s="78"/>
      <c r="M288" s="11" t="s">
        <v>377</v>
      </c>
      <c r="N288" s="78"/>
      <c r="O288" s="78"/>
      <c r="P288" s="8" t="s">
        <v>6</v>
      </c>
    </row>
    <row r="289" spans="1:16" ht="12.75" customHeight="1" x14ac:dyDescent="0.5">
      <c r="A289" s="63"/>
      <c r="B289" s="79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</row>
    <row r="290" spans="1:16" ht="12.75" customHeight="1" x14ac:dyDescent="0.5">
      <c r="A290" s="2" t="s">
        <v>136</v>
      </c>
      <c r="B290" s="79"/>
      <c r="C290" s="78"/>
      <c r="D290" s="78"/>
      <c r="E290" s="78"/>
      <c r="F290" s="78"/>
      <c r="G290" s="2" t="s">
        <v>137</v>
      </c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1:16" ht="12.75" customHeight="1" x14ac:dyDescent="0.5">
      <c r="A291" s="8" t="s">
        <v>3</v>
      </c>
      <c r="B291" s="79"/>
      <c r="C291" s="78"/>
      <c r="D291" s="78"/>
      <c r="E291" s="78"/>
      <c r="F291" s="78"/>
      <c r="G291" s="8" t="s">
        <v>3</v>
      </c>
      <c r="H291" s="78"/>
      <c r="I291" s="78"/>
      <c r="J291" s="78"/>
      <c r="K291" s="78"/>
      <c r="L291" s="78"/>
      <c r="M291" s="78"/>
      <c r="N291" s="78"/>
      <c r="O291" s="78"/>
      <c r="P291" s="78"/>
    </row>
    <row r="292" spans="1:16" ht="12.75" customHeight="1" x14ac:dyDescent="0.5">
      <c r="A292" s="8" t="s">
        <v>4</v>
      </c>
      <c r="B292" s="79"/>
      <c r="C292" s="78"/>
      <c r="D292" s="78"/>
      <c r="E292" s="78"/>
      <c r="F292" s="78"/>
      <c r="G292" s="8" t="s">
        <v>4</v>
      </c>
      <c r="H292" s="78"/>
      <c r="I292" s="78"/>
      <c r="J292" s="78"/>
      <c r="K292" s="78"/>
      <c r="L292" s="78"/>
      <c r="M292" s="78"/>
      <c r="N292" s="78"/>
      <c r="O292" s="78"/>
      <c r="P292" s="78"/>
    </row>
    <row r="293" spans="1:16" ht="12.75" customHeight="1" x14ac:dyDescent="0.5">
      <c r="A293" s="8" t="s">
        <v>5</v>
      </c>
      <c r="B293" s="79"/>
      <c r="C293" s="78"/>
      <c r="D293" s="78"/>
      <c r="E293" s="78"/>
      <c r="F293" s="78"/>
      <c r="G293" s="8" t="s">
        <v>5</v>
      </c>
      <c r="H293" s="78"/>
      <c r="I293" s="78"/>
      <c r="J293" s="78"/>
      <c r="K293" s="78"/>
      <c r="L293" s="78"/>
      <c r="M293" s="78"/>
      <c r="N293" s="78"/>
      <c r="O293" s="78"/>
      <c r="P293" s="78"/>
    </row>
    <row r="294" spans="1:16" ht="12.75" customHeight="1" x14ac:dyDescent="0.5">
      <c r="A294" s="8" t="s">
        <v>6</v>
      </c>
      <c r="B294" s="79"/>
      <c r="C294" s="78"/>
      <c r="D294" s="78"/>
      <c r="E294" s="78"/>
      <c r="F294" s="78"/>
      <c r="G294" s="8" t="s">
        <v>6</v>
      </c>
      <c r="H294" s="78"/>
      <c r="I294" s="78"/>
      <c r="J294" s="78"/>
      <c r="K294" s="78"/>
      <c r="L294" s="78"/>
      <c r="M294" s="78"/>
      <c r="N294" s="78"/>
      <c r="O294" s="78"/>
      <c r="P294" s="78"/>
    </row>
    <row r="295" spans="1:16" ht="12.75" customHeight="1" x14ac:dyDescent="0.5">
      <c r="A295" s="63"/>
      <c r="B295" s="79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</row>
    <row r="296" spans="1:16" ht="12.75" customHeight="1" x14ac:dyDescent="0.4">
      <c r="A296" s="8"/>
      <c r="B296" s="3" t="s">
        <v>355</v>
      </c>
      <c r="H296" s="3" t="s">
        <v>356</v>
      </c>
      <c r="O296" s="78"/>
      <c r="P296" s="78"/>
    </row>
    <row r="297" spans="1:16" ht="12.75" customHeight="1" x14ac:dyDescent="0.4">
      <c r="A297" s="8" t="s">
        <v>3</v>
      </c>
      <c r="B297" s="11" t="s">
        <v>20</v>
      </c>
      <c r="D297" s="27"/>
      <c r="E297" s="30">
        <v>16</v>
      </c>
      <c r="G297" s="8" t="s">
        <v>3</v>
      </c>
      <c r="H297" s="11" t="s">
        <v>66</v>
      </c>
      <c r="O297" s="34">
        <v>21.75</v>
      </c>
    </row>
    <row r="298" spans="1:16" ht="12.75" customHeight="1" x14ac:dyDescent="0.4">
      <c r="A298" s="8" t="s">
        <v>4</v>
      </c>
      <c r="B298" s="11" t="s">
        <v>19</v>
      </c>
      <c r="E298" s="30">
        <v>14</v>
      </c>
      <c r="G298" s="8" t="s">
        <v>4</v>
      </c>
      <c r="H298" s="11" t="s">
        <v>283</v>
      </c>
      <c r="O298" s="34">
        <v>19.88</v>
      </c>
    </row>
    <row r="299" spans="1:16" ht="12.75" customHeight="1" x14ac:dyDescent="0.4">
      <c r="A299" s="8" t="s">
        <v>5</v>
      </c>
      <c r="B299" s="11" t="s">
        <v>129</v>
      </c>
      <c r="E299" s="30">
        <v>13</v>
      </c>
      <c r="G299" s="8" t="s">
        <v>5</v>
      </c>
      <c r="H299" s="11" t="s">
        <v>354</v>
      </c>
      <c r="O299" s="34">
        <v>19.100000000000001</v>
      </c>
    </row>
    <row r="300" spans="1:16" ht="12.75" customHeight="1" x14ac:dyDescent="0.55000000000000004">
      <c r="A300" s="8" t="s">
        <v>6</v>
      </c>
      <c r="B300" s="11" t="s">
        <v>18</v>
      </c>
      <c r="D300" s="28"/>
      <c r="E300" s="30">
        <v>7</v>
      </c>
      <c r="G300" s="8" t="s">
        <v>6</v>
      </c>
      <c r="H300" s="11" t="s">
        <v>352</v>
      </c>
      <c r="L300" s="1"/>
      <c r="O300" s="34">
        <v>18.600000000000001</v>
      </c>
    </row>
    <row r="301" spans="1:16" ht="12.75" customHeight="1" x14ac:dyDescent="0.55000000000000004">
      <c r="A301" s="8"/>
      <c r="B301" s="76"/>
      <c r="E301" s="30"/>
      <c r="F301" s="1"/>
      <c r="G301" s="8" t="s">
        <v>7</v>
      </c>
      <c r="H301" s="11" t="s">
        <v>284</v>
      </c>
      <c r="I301" s="1"/>
      <c r="J301" s="1"/>
      <c r="K301" s="1"/>
      <c r="L301" s="1"/>
      <c r="M301" s="1"/>
      <c r="O301" s="34">
        <v>17.670000000000002</v>
      </c>
    </row>
    <row r="302" spans="1:16" ht="12.75" customHeight="1" x14ac:dyDescent="0.55000000000000004">
      <c r="A302" s="8"/>
      <c r="E302" s="30"/>
      <c r="F302" s="1"/>
      <c r="G302" s="8" t="s">
        <v>8</v>
      </c>
      <c r="H302" s="11" t="s">
        <v>353</v>
      </c>
      <c r="I302" s="1"/>
      <c r="J302" s="1"/>
      <c r="K302" s="1"/>
      <c r="L302" s="1"/>
      <c r="M302" s="1"/>
      <c r="O302" s="34">
        <v>17.600000000000001</v>
      </c>
    </row>
    <row r="303" spans="1:16" ht="12.75" customHeight="1" x14ac:dyDescent="0.5">
      <c r="A303" s="63"/>
      <c r="B303" s="79"/>
      <c r="C303" s="78"/>
      <c r="D303" s="78"/>
      <c r="E303" s="78"/>
      <c r="F303" s="78"/>
      <c r="G303" s="78"/>
      <c r="I303" s="78"/>
      <c r="J303" s="78"/>
      <c r="K303" s="78"/>
      <c r="L303" s="78"/>
      <c r="M303" s="78"/>
      <c r="N303" s="78"/>
      <c r="O303" s="78"/>
      <c r="P303" s="78"/>
    </row>
    <row r="304" spans="1:16" ht="15" x14ac:dyDescent="0.5">
      <c r="A304" s="64" t="s">
        <v>231</v>
      </c>
      <c r="H304" s="78"/>
    </row>
    <row r="306" spans="1:25" ht="12.75" customHeight="1" x14ac:dyDescent="0.4">
      <c r="A306" s="2" t="s">
        <v>134</v>
      </c>
      <c r="D306" s="2"/>
    </row>
    <row r="307" spans="1:25" ht="12.75" customHeight="1" x14ac:dyDescent="0.4">
      <c r="A307" s="13"/>
      <c r="B307" s="13" t="s">
        <v>19</v>
      </c>
      <c r="C307" s="14"/>
      <c r="F307" s="13" t="s">
        <v>20</v>
      </c>
      <c r="M307" s="13" t="s">
        <v>129</v>
      </c>
      <c r="T307" s="13" t="s">
        <v>18</v>
      </c>
    </row>
    <row r="308" spans="1:25" ht="12.75" customHeight="1" x14ac:dyDescent="0.4">
      <c r="A308" s="8">
        <v>1</v>
      </c>
      <c r="B308" s="11" t="s">
        <v>49</v>
      </c>
      <c r="C308" s="8">
        <v>892</v>
      </c>
      <c r="E308" s="8">
        <v>1</v>
      </c>
      <c r="F308" s="11" t="s">
        <v>43</v>
      </c>
      <c r="J308" s="8">
        <v>837</v>
      </c>
      <c r="L308" s="8">
        <v>1</v>
      </c>
      <c r="M308" s="11" t="s">
        <v>142</v>
      </c>
      <c r="Q308" s="8">
        <v>869</v>
      </c>
      <c r="S308" s="8">
        <v>1</v>
      </c>
      <c r="T308" s="11" t="s">
        <v>266</v>
      </c>
      <c r="X308" s="8">
        <v>852</v>
      </c>
    </row>
    <row r="309" spans="1:25" ht="12.75" customHeight="1" x14ac:dyDescent="0.4">
      <c r="A309" s="8">
        <v>2</v>
      </c>
      <c r="B309" s="11" t="s">
        <v>269</v>
      </c>
      <c r="C309" s="8">
        <v>853</v>
      </c>
      <c r="E309" s="8">
        <v>2</v>
      </c>
      <c r="F309" s="11" t="s">
        <v>46</v>
      </c>
      <c r="J309" s="8">
        <v>868</v>
      </c>
      <c r="L309" s="8">
        <v>2</v>
      </c>
      <c r="M309" s="11" t="s">
        <v>144</v>
      </c>
      <c r="Q309" s="8">
        <v>855</v>
      </c>
      <c r="S309" s="8">
        <v>2</v>
      </c>
      <c r="T309" s="11" t="s">
        <v>195</v>
      </c>
      <c r="X309" s="8">
        <v>822</v>
      </c>
    </row>
    <row r="310" spans="1:25" ht="12.75" customHeight="1" x14ac:dyDescent="0.4">
      <c r="A310" s="8">
        <v>3</v>
      </c>
      <c r="B310" s="11" t="s">
        <v>196</v>
      </c>
      <c r="C310" s="8">
        <v>865</v>
      </c>
      <c r="E310" s="8">
        <v>3</v>
      </c>
      <c r="F310" s="11" t="s">
        <v>45</v>
      </c>
      <c r="J310" s="8">
        <v>850</v>
      </c>
      <c r="L310" s="8">
        <v>3</v>
      </c>
      <c r="M310" s="11" t="s">
        <v>272</v>
      </c>
      <c r="Q310" s="8">
        <v>852</v>
      </c>
      <c r="S310" s="8">
        <v>3</v>
      </c>
      <c r="T310" s="11" t="s">
        <v>268</v>
      </c>
      <c r="X310" s="8">
        <v>877</v>
      </c>
    </row>
    <row r="311" spans="1:25" ht="12.75" customHeight="1" x14ac:dyDescent="0.4">
      <c r="A311" s="8">
        <v>4</v>
      </c>
      <c r="B311" s="11" t="s">
        <v>47</v>
      </c>
      <c r="C311" s="8">
        <v>831</v>
      </c>
      <c r="E311" s="8">
        <v>4</v>
      </c>
      <c r="F311" s="11" t="s">
        <v>263</v>
      </c>
      <c r="J311" s="8">
        <v>844</v>
      </c>
      <c r="L311" s="8">
        <v>4</v>
      </c>
      <c r="M311" s="11" t="s">
        <v>271</v>
      </c>
      <c r="Q311" s="8">
        <v>865</v>
      </c>
      <c r="S311" s="8">
        <v>4</v>
      </c>
      <c r="T311" s="11" t="s">
        <v>265</v>
      </c>
      <c r="X311" s="8">
        <v>867</v>
      </c>
    </row>
    <row r="312" spans="1:25" ht="12.75" customHeight="1" x14ac:dyDescent="0.4">
      <c r="A312" s="8">
        <v>5</v>
      </c>
      <c r="B312" s="11" t="s">
        <v>48</v>
      </c>
      <c r="C312" s="8">
        <v>862</v>
      </c>
      <c r="E312" s="8">
        <v>5</v>
      </c>
      <c r="F312" s="11" t="s">
        <v>193</v>
      </c>
      <c r="J312" s="8">
        <v>880</v>
      </c>
      <c r="L312" s="8">
        <v>5</v>
      </c>
      <c r="M312" s="11" t="s">
        <v>141</v>
      </c>
      <c r="Q312" s="8">
        <v>875</v>
      </c>
      <c r="S312" s="8">
        <v>5</v>
      </c>
      <c r="T312" s="11" t="s">
        <v>350</v>
      </c>
      <c r="X312" s="8">
        <v>830</v>
      </c>
    </row>
    <row r="313" spans="1:25" ht="12.75" customHeight="1" x14ac:dyDescent="0.4">
      <c r="A313" s="8">
        <v>6</v>
      </c>
      <c r="B313" s="11" t="s">
        <v>50</v>
      </c>
      <c r="C313" s="8">
        <v>867</v>
      </c>
      <c r="E313" s="8">
        <v>6</v>
      </c>
      <c r="F313" s="11" t="s">
        <v>44</v>
      </c>
      <c r="J313" s="8">
        <v>860</v>
      </c>
      <c r="L313" s="8">
        <v>6</v>
      </c>
      <c r="M313" s="11" t="s">
        <v>143</v>
      </c>
      <c r="Q313" s="8">
        <v>890</v>
      </c>
      <c r="S313" s="8">
        <v>6</v>
      </c>
      <c r="T313" s="11" t="s">
        <v>158</v>
      </c>
      <c r="X313" s="8">
        <v>840</v>
      </c>
    </row>
    <row r="314" spans="1:25" ht="6" customHeight="1" x14ac:dyDescent="0.4"/>
    <row r="315" spans="1:25" ht="12.75" customHeight="1" x14ac:dyDescent="0.4">
      <c r="C315" s="15">
        <f>SUM(C308:C314)</f>
        <v>5170</v>
      </c>
      <c r="D315" s="16">
        <v>2</v>
      </c>
      <c r="E315" s="16"/>
      <c r="F315" s="16"/>
      <c r="J315" s="15">
        <f>SUM(J308:J314)</f>
        <v>5139</v>
      </c>
      <c r="K315" s="16">
        <v>3</v>
      </c>
      <c r="L315" s="16"/>
      <c r="M315" s="16"/>
      <c r="Q315" s="15">
        <f>SUM(Q308:Q314)</f>
        <v>5206</v>
      </c>
      <c r="R315" s="16">
        <v>1</v>
      </c>
      <c r="S315" s="16"/>
      <c r="X315" s="15">
        <f>SUM(X308:X314)</f>
        <v>5088</v>
      </c>
      <c r="Y315" s="16">
        <v>4</v>
      </c>
    </row>
    <row r="316" spans="1:25" ht="12.75" customHeight="1" x14ac:dyDescent="0.4"/>
    <row r="317" spans="1:25" ht="12.75" customHeight="1" x14ac:dyDescent="0.4"/>
    <row r="318" spans="1:25" ht="15.3" thickBot="1" x14ac:dyDescent="0.55000000000000004">
      <c r="A318" s="29" t="s">
        <v>227</v>
      </c>
    </row>
    <row r="319" spans="1:25" x14ac:dyDescent="0.4">
      <c r="A319" s="35" t="s">
        <v>228</v>
      </c>
      <c r="B319" s="36"/>
      <c r="C319" s="37">
        <v>1</v>
      </c>
      <c r="D319" s="17">
        <v>2</v>
      </c>
      <c r="E319" s="17">
        <v>3</v>
      </c>
      <c r="F319" s="17">
        <v>4</v>
      </c>
      <c r="G319" s="17">
        <v>5</v>
      </c>
      <c r="H319" s="17">
        <v>6</v>
      </c>
      <c r="I319" s="17">
        <v>7</v>
      </c>
      <c r="J319" s="17">
        <v>8</v>
      </c>
      <c r="K319" s="38" t="s">
        <v>229</v>
      </c>
      <c r="L319" s="17" t="s">
        <v>230</v>
      </c>
      <c r="M319" s="18" t="s">
        <v>0</v>
      </c>
    </row>
    <row r="320" spans="1:25" x14ac:dyDescent="0.4">
      <c r="A320" s="39" t="s">
        <v>1</v>
      </c>
      <c r="C320" s="40" t="s">
        <v>77</v>
      </c>
      <c r="D320" s="9" t="s">
        <v>78</v>
      </c>
      <c r="E320" s="10" t="s">
        <v>79</v>
      </c>
      <c r="F320" s="9" t="s">
        <v>80</v>
      </c>
      <c r="G320" s="31" t="s">
        <v>81</v>
      </c>
      <c r="H320" s="31" t="s">
        <v>82</v>
      </c>
      <c r="I320" s="31" t="s">
        <v>83</v>
      </c>
      <c r="J320" s="32" t="s">
        <v>84</v>
      </c>
      <c r="K320" s="41"/>
      <c r="L320" s="19"/>
      <c r="M320" s="20"/>
    </row>
    <row r="321" spans="1:13" ht="12.6" thickBot="1" x14ac:dyDescent="0.45">
      <c r="A321" s="42" t="s">
        <v>2</v>
      </c>
      <c r="B321" s="21"/>
      <c r="C321" s="43"/>
      <c r="D321" s="22"/>
      <c r="E321" s="22"/>
      <c r="F321" s="22"/>
      <c r="G321" s="22"/>
      <c r="H321" s="22"/>
      <c r="I321" s="22"/>
      <c r="J321" s="22"/>
      <c r="K321" s="43"/>
      <c r="L321" s="22"/>
      <c r="M321" s="23"/>
    </row>
    <row r="322" spans="1:13" x14ac:dyDescent="0.4">
      <c r="A322" s="44" t="s">
        <v>38</v>
      </c>
      <c r="B322" s="36"/>
      <c r="C322" s="45"/>
      <c r="D322" s="46"/>
      <c r="E322" s="46"/>
      <c r="F322" s="46"/>
      <c r="G322" s="46"/>
      <c r="H322" s="86"/>
      <c r="I322" s="46"/>
      <c r="J322" s="46"/>
      <c r="K322" s="45"/>
      <c r="L322" s="71"/>
      <c r="M322" s="69"/>
    </row>
    <row r="323" spans="1:13" x14ac:dyDescent="0.4">
      <c r="A323" s="67" t="s">
        <v>39</v>
      </c>
      <c r="C323" s="56">
        <v>17.5</v>
      </c>
      <c r="D323" s="24">
        <v>22</v>
      </c>
      <c r="E323" s="24"/>
      <c r="F323" s="24">
        <v>22</v>
      </c>
      <c r="G323" s="24">
        <v>18</v>
      </c>
      <c r="H323" s="24"/>
      <c r="I323" s="24"/>
      <c r="J323" s="24"/>
      <c r="K323" s="47">
        <f t="shared" ref="K323:K331" si="14">SUM(C323:J323)</f>
        <v>79.5</v>
      </c>
      <c r="L323" s="7">
        <f t="shared" ref="L323:L328" si="15">AVERAGE(C323:J323)</f>
        <v>19.875</v>
      </c>
      <c r="M323" s="5">
        <v>2</v>
      </c>
    </row>
    <row r="324" spans="1:13" x14ac:dyDescent="0.4">
      <c r="A324" s="48" t="s">
        <v>40</v>
      </c>
      <c r="B324" s="49"/>
      <c r="C324" s="56">
        <v>17.5</v>
      </c>
      <c r="D324" s="51">
        <v>11.5</v>
      </c>
      <c r="E324" s="51">
        <v>23</v>
      </c>
      <c r="F324" s="51">
        <v>24</v>
      </c>
      <c r="G324" s="51">
        <v>12</v>
      </c>
      <c r="H324" s="24"/>
      <c r="I324" s="51"/>
      <c r="J324" s="51"/>
      <c r="K324" s="50">
        <f t="shared" si="14"/>
        <v>88</v>
      </c>
      <c r="L324" s="72">
        <f t="shared" si="15"/>
        <v>17.600000000000001</v>
      </c>
      <c r="M324" s="5">
        <v>6</v>
      </c>
    </row>
    <row r="325" spans="1:13" x14ac:dyDescent="0.4">
      <c r="A325" s="48" t="s">
        <v>198</v>
      </c>
      <c r="B325" s="49"/>
      <c r="C325" s="56">
        <v>12</v>
      </c>
      <c r="D325" s="51"/>
      <c r="E325" s="51">
        <v>7</v>
      </c>
      <c r="F325" s="51">
        <v>19</v>
      </c>
      <c r="G325" s="51">
        <v>22</v>
      </c>
      <c r="H325" s="51"/>
      <c r="I325" s="51"/>
      <c r="J325" s="51"/>
      <c r="K325" s="50">
        <f t="shared" si="14"/>
        <v>60</v>
      </c>
      <c r="L325" s="72">
        <f t="shared" si="15"/>
        <v>15</v>
      </c>
      <c r="M325" s="5">
        <v>8</v>
      </c>
    </row>
    <row r="326" spans="1:13" x14ac:dyDescent="0.4">
      <c r="A326" s="48" t="s">
        <v>41</v>
      </c>
      <c r="B326" s="49"/>
      <c r="C326" s="56">
        <v>15.5</v>
      </c>
      <c r="D326" s="51">
        <v>18.5</v>
      </c>
      <c r="E326" s="51"/>
      <c r="F326" s="51">
        <v>16</v>
      </c>
      <c r="G326" s="51">
        <v>4</v>
      </c>
      <c r="H326" s="51"/>
      <c r="I326" s="51"/>
      <c r="J326" s="51"/>
      <c r="K326" s="50">
        <f t="shared" si="14"/>
        <v>54</v>
      </c>
      <c r="L326" s="72">
        <f t="shared" si="15"/>
        <v>13.5</v>
      </c>
      <c r="M326" s="5">
        <v>11</v>
      </c>
    </row>
    <row r="327" spans="1:13" x14ac:dyDescent="0.4">
      <c r="A327" s="48" t="s">
        <v>273</v>
      </c>
      <c r="B327" s="49"/>
      <c r="C327" s="56"/>
      <c r="D327" s="51">
        <v>16</v>
      </c>
      <c r="E327" s="51">
        <v>18</v>
      </c>
      <c r="F327" s="51">
        <v>4.5</v>
      </c>
      <c r="G327" s="51">
        <v>6</v>
      </c>
      <c r="H327" s="51"/>
      <c r="I327" s="51"/>
      <c r="J327" s="51"/>
      <c r="K327" s="50">
        <f t="shared" si="14"/>
        <v>44.5</v>
      </c>
      <c r="L327" s="72">
        <f t="shared" si="15"/>
        <v>11.125</v>
      </c>
      <c r="M327" s="5">
        <v>16</v>
      </c>
    </row>
    <row r="328" spans="1:13" x14ac:dyDescent="0.4">
      <c r="A328" s="48" t="s">
        <v>42</v>
      </c>
      <c r="B328" s="49"/>
      <c r="C328" s="50">
        <v>9.5</v>
      </c>
      <c r="D328" s="51">
        <v>9.5</v>
      </c>
      <c r="E328" s="51">
        <v>11.5</v>
      </c>
      <c r="F328" s="51">
        <v>17</v>
      </c>
      <c r="G328" s="51">
        <v>7</v>
      </c>
      <c r="H328" s="51"/>
      <c r="I328" s="51"/>
      <c r="J328" s="51"/>
      <c r="K328" s="50">
        <f t="shared" si="14"/>
        <v>54.5</v>
      </c>
      <c r="L328" s="72">
        <f t="shared" si="15"/>
        <v>10.9</v>
      </c>
      <c r="M328" s="77">
        <v>17</v>
      </c>
    </row>
    <row r="329" spans="1:13" x14ac:dyDescent="0.4">
      <c r="A329" s="48" t="s">
        <v>72</v>
      </c>
      <c r="B329" s="49"/>
      <c r="C329" s="50">
        <v>22</v>
      </c>
      <c r="D329" s="51"/>
      <c r="E329" s="51"/>
      <c r="F329" s="51"/>
      <c r="G329" s="51"/>
      <c r="H329" s="51"/>
      <c r="I329" s="51"/>
      <c r="J329" s="51"/>
      <c r="K329" s="50">
        <f t="shared" si="14"/>
        <v>22</v>
      </c>
      <c r="L329" s="72"/>
      <c r="M329" s="77"/>
    </row>
    <row r="330" spans="1:13" x14ac:dyDescent="0.4">
      <c r="A330" s="48" t="s">
        <v>274</v>
      </c>
      <c r="B330" s="49"/>
      <c r="C330" s="50"/>
      <c r="D330" s="51">
        <v>4</v>
      </c>
      <c r="E330" s="51">
        <v>9.5</v>
      </c>
      <c r="F330" s="51"/>
      <c r="G330" s="51"/>
      <c r="H330" s="51"/>
      <c r="I330" s="51"/>
      <c r="J330" s="51"/>
      <c r="K330" s="50">
        <f t="shared" si="14"/>
        <v>13.5</v>
      </c>
      <c r="L330" s="72"/>
      <c r="M330" s="77"/>
    </row>
    <row r="331" spans="1:13" x14ac:dyDescent="0.4">
      <c r="A331" s="39" t="s">
        <v>308</v>
      </c>
      <c r="B331" s="57"/>
      <c r="C331" s="47"/>
      <c r="D331" s="26"/>
      <c r="E331" s="26">
        <v>5</v>
      </c>
      <c r="F331" s="26"/>
      <c r="G331" s="26"/>
      <c r="H331" s="59"/>
      <c r="I331" s="26"/>
      <c r="J331" s="26"/>
      <c r="K331" s="50">
        <f t="shared" si="14"/>
        <v>5</v>
      </c>
      <c r="L331" s="72"/>
      <c r="M331" s="6"/>
    </row>
    <row r="332" spans="1:13" x14ac:dyDescent="0.4">
      <c r="A332" s="52" t="s">
        <v>27</v>
      </c>
      <c r="B332" s="53"/>
      <c r="C332" s="54"/>
      <c r="D332" s="55"/>
      <c r="E332" s="55"/>
      <c r="F332" s="55"/>
      <c r="G332" s="55"/>
      <c r="H332" s="55"/>
      <c r="I332" s="55"/>
      <c r="J332" s="55"/>
      <c r="K332" s="54"/>
      <c r="L332" s="73"/>
      <c r="M332" s="70"/>
    </row>
    <row r="333" spans="1:13" x14ac:dyDescent="0.4">
      <c r="A333" s="67" t="s">
        <v>31</v>
      </c>
      <c r="C333" s="56">
        <v>23</v>
      </c>
      <c r="D333" s="24"/>
      <c r="E333" s="24">
        <v>22</v>
      </c>
      <c r="F333" s="24">
        <v>18</v>
      </c>
      <c r="G333" s="24">
        <v>24</v>
      </c>
      <c r="H333" s="24"/>
      <c r="I333" s="24"/>
      <c r="J333" s="25"/>
      <c r="K333" s="56">
        <f t="shared" ref="K333:K341" si="16">SUM(C333:J333)</f>
        <v>87</v>
      </c>
      <c r="L333" s="4">
        <f t="shared" ref="L333:L339" si="17">AVERAGE(C333:J333)</f>
        <v>21.75</v>
      </c>
      <c r="M333" s="5">
        <v>1</v>
      </c>
    </row>
    <row r="334" spans="1:13" x14ac:dyDescent="0.4">
      <c r="A334" s="48" t="s">
        <v>28</v>
      </c>
      <c r="B334" s="49"/>
      <c r="C334" s="56">
        <v>21</v>
      </c>
      <c r="D334" s="51">
        <v>11.5</v>
      </c>
      <c r="E334" s="51">
        <v>24</v>
      </c>
      <c r="F334" s="51">
        <v>20</v>
      </c>
      <c r="G334" s="51">
        <v>16.5</v>
      </c>
      <c r="H334" s="24"/>
      <c r="I334" s="51"/>
      <c r="J334" s="51"/>
      <c r="K334" s="50">
        <f t="shared" si="16"/>
        <v>93</v>
      </c>
      <c r="L334" s="72">
        <f t="shared" si="17"/>
        <v>18.600000000000001</v>
      </c>
      <c r="M334" s="5">
        <v>4</v>
      </c>
    </row>
    <row r="335" spans="1:13" x14ac:dyDescent="0.4">
      <c r="A335" s="48" t="s">
        <v>275</v>
      </c>
      <c r="B335" s="49"/>
      <c r="C335" s="56"/>
      <c r="D335" s="51">
        <v>20</v>
      </c>
      <c r="E335" s="51"/>
      <c r="F335" s="51">
        <v>23</v>
      </c>
      <c r="G335" s="51">
        <v>10</v>
      </c>
      <c r="H335" s="51"/>
      <c r="I335" s="51"/>
      <c r="J335" s="51"/>
      <c r="K335" s="50">
        <f t="shared" si="16"/>
        <v>53</v>
      </c>
      <c r="L335" s="72">
        <f t="shared" si="17"/>
        <v>17.666666666666668</v>
      </c>
      <c r="M335" s="5">
        <v>5</v>
      </c>
    </row>
    <row r="336" spans="1:13" x14ac:dyDescent="0.4">
      <c r="A336" s="48" t="s">
        <v>71</v>
      </c>
      <c r="B336" s="49"/>
      <c r="C336" s="56">
        <v>7</v>
      </c>
      <c r="D336" s="51">
        <v>18.5</v>
      </c>
      <c r="E336" s="51"/>
      <c r="F336" s="51">
        <v>15</v>
      </c>
      <c r="G336" s="51">
        <v>14.5</v>
      </c>
      <c r="H336" s="51"/>
      <c r="I336" s="51"/>
      <c r="J336" s="51"/>
      <c r="K336" s="50">
        <f t="shared" si="16"/>
        <v>55</v>
      </c>
      <c r="L336" s="72">
        <f t="shared" si="17"/>
        <v>13.75</v>
      </c>
      <c r="M336" s="5">
        <v>10</v>
      </c>
    </row>
    <row r="337" spans="1:13" x14ac:dyDescent="0.4">
      <c r="A337" s="48" t="s">
        <v>29</v>
      </c>
      <c r="B337" s="49"/>
      <c r="C337" s="56">
        <v>20</v>
      </c>
      <c r="D337" s="51">
        <v>3</v>
      </c>
      <c r="E337" s="51">
        <v>13</v>
      </c>
      <c r="F337" s="51">
        <v>8</v>
      </c>
      <c r="G337" s="51">
        <v>3</v>
      </c>
      <c r="H337" s="51"/>
      <c r="I337" s="51"/>
      <c r="J337" s="51"/>
      <c r="K337" s="50">
        <f t="shared" si="16"/>
        <v>47</v>
      </c>
      <c r="L337" s="72">
        <f t="shared" si="17"/>
        <v>9.4</v>
      </c>
      <c r="M337" s="5">
        <v>20</v>
      </c>
    </row>
    <row r="338" spans="1:13" x14ac:dyDescent="0.4">
      <c r="A338" s="48" t="s">
        <v>30</v>
      </c>
      <c r="B338" s="49"/>
      <c r="C338" s="56">
        <v>6</v>
      </c>
      <c r="D338" s="51">
        <v>9.5</v>
      </c>
      <c r="E338" s="51">
        <v>4</v>
      </c>
      <c r="F338" s="51"/>
      <c r="G338" s="51">
        <v>13</v>
      </c>
      <c r="H338" s="51"/>
      <c r="I338" s="51"/>
      <c r="J338" s="51"/>
      <c r="K338" s="50">
        <f t="shared" si="16"/>
        <v>32.5</v>
      </c>
      <c r="L338" s="72">
        <f t="shared" si="17"/>
        <v>8.125</v>
      </c>
      <c r="M338" s="5">
        <v>22</v>
      </c>
    </row>
    <row r="339" spans="1:13" x14ac:dyDescent="0.4">
      <c r="A339" s="48" t="s">
        <v>309</v>
      </c>
      <c r="B339" s="49"/>
      <c r="C339" s="56"/>
      <c r="D339" s="51"/>
      <c r="E339" s="51">
        <v>8</v>
      </c>
      <c r="F339" s="51">
        <v>2.5</v>
      </c>
      <c r="G339" s="51"/>
      <c r="H339" s="51"/>
      <c r="I339" s="51"/>
      <c r="J339" s="51"/>
      <c r="K339" s="50">
        <f t="shared" si="16"/>
        <v>10.5</v>
      </c>
      <c r="L339" s="72">
        <f t="shared" si="17"/>
        <v>5.25</v>
      </c>
      <c r="M339" s="5">
        <v>23</v>
      </c>
    </row>
    <row r="340" spans="1:13" x14ac:dyDescent="0.4">
      <c r="A340" s="48" t="s">
        <v>276</v>
      </c>
      <c r="B340" s="49"/>
      <c r="C340" s="56"/>
      <c r="D340" s="51">
        <v>13.5</v>
      </c>
      <c r="E340" s="51"/>
      <c r="F340" s="51"/>
      <c r="G340" s="51"/>
      <c r="H340" s="51"/>
      <c r="I340" s="51"/>
      <c r="J340" s="51"/>
      <c r="K340" s="50">
        <f t="shared" si="16"/>
        <v>13.5</v>
      </c>
      <c r="L340" s="72"/>
      <c r="M340" s="5"/>
    </row>
    <row r="341" spans="1:13" x14ac:dyDescent="0.4">
      <c r="A341" s="48" t="s">
        <v>199</v>
      </c>
      <c r="B341" s="57"/>
      <c r="C341" s="56">
        <v>2</v>
      </c>
      <c r="D341" s="26"/>
      <c r="E341" s="26">
        <v>9.5</v>
      </c>
      <c r="F341" s="26"/>
      <c r="G341" s="26"/>
      <c r="H341" s="59"/>
      <c r="I341" s="26"/>
      <c r="J341" s="26"/>
      <c r="K341" s="50">
        <f t="shared" si="16"/>
        <v>11.5</v>
      </c>
      <c r="L341" s="72"/>
      <c r="M341" s="5"/>
    </row>
    <row r="342" spans="1:13" x14ac:dyDescent="0.4">
      <c r="A342" s="52" t="s">
        <v>35</v>
      </c>
      <c r="B342" s="53"/>
      <c r="C342" s="54"/>
      <c r="D342" s="55"/>
      <c r="E342" s="55"/>
      <c r="F342" s="55"/>
      <c r="G342" s="55"/>
      <c r="H342" s="55"/>
      <c r="I342" s="55"/>
      <c r="J342" s="55"/>
      <c r="K342" s="54"/>
      <c r="L342" s="73"/>
      <c r="M342" s="70"/>
    </row>
    <row r="343" spans="1:13" x14ac:dyDescent="0.4">
      <c r="A343" s="39" t="s">
        <v>280</v>
      </c>
      <c r="C343" s="56"/>
      <c r="D343" s="24">
        <v>15</v>
      </c>
      <c r="E343" s="24">
        <v>11.5</v>
      </c>
      <c r="F343" s="24">
        <v>12.5</v>
      </c>
      <c r="G343" s="25">
        <v>21</v>
      </c>
      <c r="H343" s="24"/>
      <c r="I343" s="25"/>
      <c r="J343" s="25"/>
      <c r="K343" s="56">
        <f t="shared" ref="K343:K354" si="18">SUM(C343:J343)</f>
        <v>60</v>
      </c>
      <c r="L343" s="4">
        <f t="shared" ref="L343:L349" si="19">AVERAGE(C343:J343)</f>
        <v>15</v>
      </c>
      <c r="M343" s="5">
        <v>8</v>
      </c>
    </row>
    <row r="344" spans="1:13" x14ac:dyDescent="0.4">
      <c r="A344" s="48" t="s">
        <v>37</v>
      </c>
      <c r="B344" s="49"/>
      <c r="C344" s="56">
        <v>19</v>
      </c>
      <c r="D344" s="51"/>
      <c r="E344" s="51">
        <v>16.5</v>
      </c>
      <c r="F344" s="51">
        <v>12.5</v>
      </c>
      <c r="G344" s="59">
        <v>5</v>
      </c>
      <c r="H344" s="25"/>
      <c r="I344" s="59"/>
      <c r="J344" s="59"/>
      <c r="K344" s="50">
        <f t="shared" si="18"/>
        <v>53</v>
      </c>
      <c r="L344" s="72">
        <f t="shared" si="19"/>
        <v>13.25</v>
      </c>
      <c r="M344" s="5">
        <v>12</v>
      </c>
    </row>
    <row r="345" spans="1:13" x14ac:dyDescent="0.4">
      <c r="A345" s="48" t="s">
        <v>278</v>
      </c>
      <c r="B345" s="49"/>
      <c r="C345" s="56"/>
      <c r="D345" s="51">
        <v>6</v>
      </c>
      <c r="E345" s="51">
        <v>20</v>
      </c>
      <c r="F345" s="51">
        <v>7</v>
      </c>
      <c r="G345" s="59">
        <v>8.5</v>
      </c>
      <c r="H345" s="59"/>
      <c r="I345" s="59"/>
      <c r="J345" s="59"/>
      <c r="K345" s="50">
        <f t="shared" si="18"/>
        <v>41.5</v>
      </c>
      <c r="L345" s="72">
        <f t="shared" si="19"/>
        <v>10.375</v>
      </c>
      <c r="M345" s="5">
        <v>18</v>
      </c>
    </row>
    <row r="346" spans="1:13" x14ac:dyDescent="0.4">
      <c r="A346" s="48" t="s">
        <v>277</v>
      </c>
      <c r="B346" s="49"/>
      <c r="C346" s="56"/>
      <c r="D346" s="51">
        <v>7</v>
      </c>
      <c r="E346" s="51">
        <v>2</v>
      </c>
      <c r="F346" s="51"/>
      <c r="G346" s="59">
        <v>16.5</v>
      </c>
      <c r="H346" s="59"/>
      <c r="I346" s="59"/>
      <c r="J346" s="59"/>
      <c r="K346" s="50">
        <f t="shared" si="18"/>
        <v>25.5</v>
      </c>
      <c r="L346" s="72">
        <f t="shared" si="19"/>
        <v>8.5</v>
      </c>
      <c r="M346" s="5">
        <v>21</v>
      </c>
    </row>
    <row r="347" spans="1:13" x14ac:dyDescent="0.4">
      <c r="A347" s="48" t="s">
        <v>201</v>
      </c>
      <c r="B347" s="49"/>
      <c r="C347" s="56">
        <v>3</v>
      </c>
      <c r="D347" s="51">
        <v>1</v>
      </c>
      <c r="E347" s="51">
        <v>15</v>
      </c>
      <c r="F347" s="51">
        <v>2.5</v>
      </c>
      <c r="G347" s="59">
        <v>1</v>
      </c>
      <c r="H347" s="59"/>
      <c r="I347" s="59"/>
      <c r="J347" s="59"/>
      <c r="K347" s="50">
        <f t="shared" si="18"/>
        <v>22.5</v>
      </c>
      <c r="L347" s="72">
        <f t="shared" si="19"/>
        <v>4.5</v>
      </c>
      <c r="M347" s="5">
        <v>24</v>
      </c>
    </row>
    <row r="348" spans="1:13" x14ac:dyDescent="0.4">
      <c r="A348" s="48" t="s">
        <v>200</v>
      </c>
      <c r="B348" s="49"/>
      <c r="C348" s="56">
        <v>5</v>
      </c>
      <c r="D348" s="51">
        <v>5</v>
      </c>
      <c r="E348" s="51">
        <v>0</v>
      </c>
      <c r="F348" s="51"/>
      <c r="G348" s="59"/>
      <c r="H348" s="59"/>
      <c r="I348" s="59"/>
      <c r="J348" s="59"/>
      <c r="K348" s="50">
        <f t="shared" si="18"/>
        <v>10</v>
      </c>
      <c r="L348" s="72">
        <f t="shared" si="19"/>
        <v>3.3333333333333335</v>
      </c>
      <c r="M348" s="5">
        <v>25</v>
      </c>
    </row>
    <row r="349" spans="1:13" x14ac:dyDescent="0.4">
      <c r="A349" s="48" t="s">
        <v>310</v>
      </c>
      <c r="B349" s="49"/>
      <c r="C349" s="56"/>
      <c r="D349" s="51"/>
      <c r="E349" s="51">
        <v>0</v>
      </c>
      <c r="F349" s="51">
        <v>1</v>
      </c>
      <c r="G349" s="59">
        <v>2</v>
      </c>
      <c r="H349" s="59"/>
      <c r="I349" s="59"/>
      <c r="J349" s="59"/>
      <c r="K349" s="50">
        <f t="shared" si="18"/>
        <v>3</v>
      </c>
      <c r="L349" s="72">
        <f t="shared" si="19"/>
        <v>1</v>
      </c>
      <c r="M349" s="5">
        <v>26</v>
      </c>
    </row>
    <row r="350" spans="1:13" x14ac:dyDescent="0.4">
      <c r="A350" s="48" t="s">
        <v>64</v>
      </c>
      <c r="B350" s="49"/>
      <c r="C350" s="56">
        <v>24</v>
      </c>
      <c r="D350" s="51"/>
      <c r="E350" s="51"/>
      <c r="F350" s="51"/>
      <c r="G350" s="59"/>
      <c r="H350" s="59"/>
      <c r="I350" s="59"/>
      <c r="J350" s="59"/>
      <c r="K350" s="50">
        <f t="shared" si="18"/>
        <v>24</v>
      </c>
      <c r="L350" s="72"/>
      <c r="M350" s="5"/>
    </row>
    <row r="351" spans="1:13" x14ac:dyDescent="0.4">
      <c r="A351" s="48" t="s">
        <v>36</v>
      </c>
      <c r="B351" s="49"/>
      <c r="C351" s="56">
        <v>13.5</v>
      </c>
      <c r="D351" s="51"/>
      <c r="E351" s="51"/>
      <c r="F351" s="51"/>
      <c r="G351" s="59"/>
      <c r="H351" s="59"/>
      <c r="I351" s="59"/>
      <c r="J351" s="59"/>
      <c r="K351" s="50">
        <f t="shared" si="18"/>
        <v>13.5</v>
      </c>
      <c r="L351" s="72"/>
      <c r="M351" s="5"/>
    </row>
    <row r="352" spans="1:13" x14ac:dyDescent="0.4">
      <c r="A352" s="48" t="s">
        <v>65</v>
      </c>
      <c r="B352" s="49"/>
      <c r="C352" s="56">
        <v>11</v>
      </c>
      <c r="D352" s="51"/>
      <c r="E352" s="51"/>
      <c r="F352" s="51"/>
      <c r="G352" s="59"/>
      <c r="H352" s="59"/>
      <c r="I352" s="59"/>
      <c r="J352" s="59"/>
      <c r="K352" s="50">
        <f t="shared" si="18"/>
        <v>11</v>
      </c>
      <c r="L352" s="72"/>
      <c r="M352" s="5"/>
    </row>
    <row r="353" spans="1:13" x14ac:dyDescent="0.4">
      <c r="A353" s="48" t="s">
        <v>351</v>
      </c>
      <c r="B353" s="49"/>
      <c r="C353" s="56"/>
      <c r="D353" s="51"/>
      <c r="E353" s="51"/>
      <c r="F353" s="51">
        <v>10</v>
      </c>
      <c r="G353" s="59"/>
      <c r="H353" s="59"/>
      <c r="I353" s="59"/>
      <c r="J353" s="59"/>
      <c r="K353" s="50">
        <f t="shared" si="18"/>
        <v>10</v>
      </c>
      <c r="L353" s="72"/>
      <c r="M353" s="5"/>
    </row>
    <row r="354" spans="1:13" x14ac:dyDescent="0.4">
      <c r="A354" s="48" t="s">
        <v>279</v>
      </c>
      <c r="B354" s="57"/>
      <c r="C354" s="56"/>
      <c r="D354" s="26">
        <v>2</v>
      </c>
      <c r="E354" s="26"/>
      <c r="F354" s="26"/>
      <c r="G354" s="33"/>
      <c r="H354" s="59"/>
      <c r="I354" s="33"/>
      <c r="J354" s="33"/>
      <c r="K354" s="50">
        <f t="shared" si="18"/>
        <v>2</v>
      </c>
      <c r="L354" s="72"/>
      <c r="M354" s="5"/>
    </row>
    <row r="355" spans="1:13" x14ac:dyDescent="0.4">
      <c r="A355" s="52" t="s">
        <v>89</v>
      </c>
      <c r="B355" s="53"/>
      <c r="C355" s="54"/>
      <c r="D355" s="55"/>
      <c r="E355" s="55"/>
      <c r="F355" s="55"/>
      <c r="G355" s="55"/>
      <c r="H355" s="55"/>
      <c r="I355" s="55"/>
      <c r="J355" s="55"/>
      <c r="K355" s="54"/>
      <c r="L355" s="73"/>
      <c r="M355" s="70"/>
    </row>
    <row r="356" spans="1:13" x14ac:dyDescent="0.4">
      <c r="A356" s="67" t="s">
        <v>90</v>
      </c>
      <c r="C356" s="56">
        <v>13.5</v>
      </c>
      <c r="D356" s="24">
        <v>24</v>
      </c>
      <c r="E356" s="24">
        <v>21</v>
      </c>
      <c r="F356" s="25">
        <v>14</v>
      </c>
      <c r="G356" s="25">
        <v>23</v>
      </c>
      <c r="H356" s="24"/>
      <c r="I356" s="25"/>
      <c r="J356" s="25"/>
      <c r="K356" s="56">
        <f t="shared" ref="K356:K364" si="20">SUM(C356:J356)</f>
        <v>95.5</v>
      </c>
      <c r="L356" s="4">
        <f t="shared" ref="L356:L361" si="21">AVERAGE(C356:J356)</f>
        <v>19.100000000000001</v>
      </c>
      <c r="M356" s="5">
        <v>3</v>
      </c>
    </row>
    <row r="357" spans="1:13" x14ac:dyDescent="0.4">
      <c r="A357" s="48" t="s">
        <v>91</v>
      </c>
      <c r="B357" s="49"/>
      <c r="C357" s="56">
        <v>15.5</v>
      </c>
      <c r="D357" s="51"/>
      <c r="E357" s="51">
        <v>14</v>
      </c>
      <c r="F357" s="51">
        <v>21</v>
      </c>
      <c r="G357" s="51"/>
      <c r="H357" s="25"/>
      <c r="I357" s="51"/>
      <c r="J357" s="51"/>
      <c r="K357" s="50">
        <f t="shared" si="20"/>
        <v>50.5</v>
      </c>
      <c r="L357" s="72">
        <f t="shared" si="21"/>
        <v>16.833333333333332</v>
      </c>
      <c r="M357" s="5">
        <v>7</v>
      </c>
    </row>
    <row r="358" spans="1:13" x14ac:dyDescent="0.4">
      <c r="A358" s="48" t="s">
        <v>93</v>
      </c>
      <c r="B358" s="49"/>
      <c r="C358" s="56">
        <v>8</v>
      </c>
      <c r="D358" s="51">
        <v>21</v>
      </c>
      <c r="E358" s="51">
        <v>6</v>
      </c>
      <c r="F358" s="51">
        <v>11</v>
      </c>
      <c r="G358" s="51">
        <v>19</v>
      </c>
      <c r="H358" s="51"/>
      <c r="I358" s="51"/>
      <c r="J358" s="51"/>
      <c r="K358" s="50">
        <f t="shared" si="20"/>
        <v>65</v>
      </c>
      <c r="L358" s="72">
        <f t="shared" si="21"/>
        <v>13</v>
      </c>
      <c r="M358" s="5">
        <v>13</v>
      </c>
    </row>
    <row r="359" spans="1:13" x14ac:dyDescent="0.4">
      <c r="A359" s="48" t="s">
        <v>281</v>
      </c>
      <c r="B359" s="49"/>
      <c r="C359" s="56"/>
      <c r="D359" s="51">
        <v>8</v>
      </c>
      <c r="E359" s="59">
        <v>19</v>
      </c>
      <c r="F359" s="59">
        <v>9</v>
      </c>
      <c r="G359" s="59">
        <v>14.5</v>
      </c>
      <c r="H359" s="51"/>
      <c r="I359" s="59"/>
      <c r="J359" s="59"/>
      <c r="K359" s="50">
        <f t="shared" si="20"/>
        <v>50.5</v>
      </c>
      <c r="L359" s="72">
        <f t="shared" si="21"/>
        <v>12.625</v>
      </c>
      <c r="M359" s="5">
        <v>14</v>
      </c>
    </row>
    <row r="360" spans="1:13" x14ac:dyDescent="0.4">
      <c r="A360" s="48" t="s">
        <v>92</v>
      </c>
      <c r="B360" s="49"/>
      <c r="C360" s="56">
        <v>9.5</v>
      </c>
      <c r="D360" s="51">
        <v>17</v>
      </c>
      <c r="E360" s="59">
        <v>16.5</v>
      </c>
      <c r="F360" s="59">
        <v>4.5</v>
      </c>
      <c r="G360" s="59">
        <v>11</v>
      </c>
      <c r="H360" s="59"/>
      <c r="I360" s="59"/>
      <c r="J360" s="59"/>
      <c r="K360" s="50">
        <f t="shared" si="20"/>
        <v>58.5</v>
      </c>
      <c r="L360" s="72">
        <f t="shared" si="21"/>
        <v>11.7</v>
      </c>
      <c r="M360" s="5">
        <v>15</v>
      </c>
    </row>
    <row r="361" spans="1:13" x14ac:dyDescent="0.4">
      <c r="A361" s="48" t="s">
        <v>94</v>
      </c>
      <c r="B361" s="49"/>
      <c r="C361" s="56">
        <v>1</v>
      </c>
      <c r="D361" s="51">
        <v>13.5</v>
      </c>
      <c r="E361" s="59"/>
      <c r="F361" s="59">
        <v>6</v>
      </c>
      <c r="G361" s="59">
        <v>20</v>
      </c>
      <c r="H361" s="59"/>
      <c r="I361" s="59"/>
      <c r="J361" s="59"/>
      <c r="K361" s="50">
        <f t="shared" si="20"/>
        <v>40.5</v>
      </c>
      <c r="L361" s="72">
        <f t="shared" si="21"/>
        <v>10.125</v>
      </c>
      <c r="M361" s="5">
        <v>19</v>
      </c>
    </row>
    <row r="362" spans="1:13" x14ac:dyDescent="0.4">
      <c r="A362" s="48" t="s">
        <v>282</v>
      </c>
      <c r="B362" s="49"/>
      <c r="C362" s="56"/>
      <c r="D362" s="51">
        <v>23</v>
      </c>
      <c r="E362" s="59"/>
      <c r="F362" s="59"/>
      <c r="G362" s="59">
        <v>8.5</v>
      </c>
      <c r="H362" s="59"/>
      <c r="I362" s="59"/>
      <c r="J362" s="59"/>
      <c r="K362" s="50">
        <f t="shared" si="20"/>
        <v>31.5</v>
      </c>
      <c r="L362" s="72"/>
      <c r="M362" s="5"/>
    </row>
    <row r="363" spans="1:13" x14ac:dyDescent="0.4">
      <c r="A363" s="48" t="s">
        <v>202</v>
      </c>
      <c r="B363" s="49"/>
      <c r="C363" s="56">
        <v>4</v>
      </c>
      <c r="D363" s="51"/>
      <c r="E363" s="59"/>
      <c r="F363" s="59"/>
      <c r="G363" s="59"/>
      <c r="H363" s="59"/>
      <c r="I363" s="59"/>
      <c r="J363" s="59"/>
      <c r="K363" s="50">
        <f t="shared" si="20"/>
        <v>4</v>
      </c>
      <c r="L363" s="72"/>
      <c r="M363" s="5"/>
    </row>
    <row r="364" spans="1:13" ht="12.6" thickBot="1" x14ac:dyDescent="0.45">
      <c r="A364" s="68" t="s">
        <v>311</v>
      </c>
      <c r="B364" s="65"/>
      <c r="C364" s="62"/>
      <c r="D364" s="61"/>
      <c r="E364" s="61">
        <v>1</v>
      </c>
      <c r="F364" s="61"/>
      <c r="G364" s="61"/>
      <c r="H364" s="59"/>
      <c r="I364" s="61"/>
      <c r="J364" s="61"/>
      <c r="K364" s="62">
        <f t="shared" si="20"/>
        <v>1</v>
      </c>
      <c r="L364" s="74"/>
      <c r="M364" s="66"/>
    </row>
    <row r="365" spans="1:13" x14ac:dyDescent="0.4">
      <c r="H365" s="87"/>
    </row>
    <row r="366" spans="1:13" ht="15" x14ac:dyDescent="0.5">
      <c r="A366" s="64" t="s">
        <v>231</v>
      </c>
    </row>
    <row r="368" spans="1:13" ht="12.75" customHeight="1" x14ac:dyDescent="0.4">
      <c r="A368" s="2" t="s">
        <v>130</v>
      </c>
      <c r="D368" s="2"/>
    </row>
    <row r="369" spans="1:25" ht="12.75" customHeight="1" x14ac:dyDescent="0.4">
      <c r="A369" s="13"/>
      <c r="B369" s="13" t="s">
        <v>129</v>
      </c>
      <c r="C369" s="14"/>
      <c r="F369" s="13" t="s">
        <v>18</v>
      </c>
      <c r="M369" s="13" t="s">
        <v>19</v>
      </c>
      <c r="T369" s="13" t="s">
        <v>20</v>
      </c>
    </row>
    <row r="370" spans="1:25" ht="12.75" customHeight="1" x14ac:dyDescent="0.4">
      <c r="A370" s="8">
        <v>1</v>
      </c>
      <c r="B370" s="11" t="s">
        <v>142</v>
      </c>
      <c r="C370" s="8">
        <v>877</v>
      </c>
      <c r="E370" s="8">
        <v>1</v>
      </c>
      <c r="F370" s="11" t="s">
        <v>194</v>
      </c>
      <c r="J370" s="8">
        <v>860</v>
      </c>
      <c r="L370" s="8">
        <v>1</v>
      </c>
      <c r="M370" s="11" t="s">
        <v>47</v>
      </c>
      <c r="Q370" s="8">
        <v>893</v>
      </c>
      <c r="S370" s="8">
        <v>1</v>
      </c>
      <c r="T370" s="11" t="s">
        <v>193</v>
      </c>
      <c r="X370" s="8">
        <v>885</v>
      </c>
    </row>
    <row r="371" spans="1:25" ht="12.75" customHeight="1" x14ac:dyDescent="0.4">
      <c r="A371" s="8">
        <v>2</v>
      </c>
      <c r="B371" s="11" t="s">
        <v>144</v>
      </c>
      <c r="C371" s="8">
        <v>879</v>
      </c>
      <c r="E371" s="8">
        <v>2</v>
      </c>
      <c r="F371" s="11" t="s">
        <v>156</v>
      </c>
      <c r="J371" s="8">
        <v>886</v>
      </c>
      <c r="L371" s="8">
        <v>2</v>
      </c>
      <c r="M371" s="11" t="s">
        <v>48</v>
      </c>
      <c r="Q371" s="8">
        <v>869</v>
      </c>
      <c r="S371" s="8">
        <v>2</v>
      </c>
      <c r="T371" s="11" t="s">
        <v>43</v>
      </c>
      <c r="X371" s="8">
        <v>888</v>
      </c>
    </row>
    <row r="372" spans="1:25" ht="12.75" customHeight="1" x14ac:dyDescent="0.4">
      <c r="A372" s="8">
        <v>3</v>
      </c>
      <c r="B372" s="11" t="s">
        <v>145</v>
      </c>
      <c r="C372" s="8">
        <v>888</v>
      </c>
      <c r="E372" s="8">
        <v>3</v>
      </c>
      <c r="F372" s="11" t="s">
        <v>158</v>
      </c>
      <c r="J372" s="8">
        <v>892</v>
      </c>
      <c r="L372" s="8">
        <v>3</v>
      </c>
      <c r="M372" s="11" t="s">
        <v>196</v>
      </c>
      <c r="Q372" s="8">
        <v>871</v>
      </c>
      <c r="S372" s="8">
        <v>3</v>
      </c>
      <c r="T372" s="11" t="s">
        <v>44</v>
      </c>
      <c r="X372" s="8">
        <v>890</v>
      </c>
    </row>
    <row r="373" spans="1:25" ht="12.75" customHeight="1" x14ac:dyDescent="0.4">
      <c r="A373" s="8">
        <v>4</v>
      </c>
      <c r="B373" s="11" t="s">
        <v>191</v>
      </c>
      <c r="C373" s="8">
        <v>858</v>
      </c>
      <c r="E373" s="8">
        <v>4</v>
      </c>
      <c r="F373" s="11" t="s">
        <v>159</v>
      </c>
      <c r="J373" s="8">
        <v>884</v>
      </c>
      <c r="L373" s="8">
        <v>4</v>
      </c>
      <c r="M373" s="11" t="s">
        <v>197</v>
      </c>
      <c r="Q373" s="8">
        <v>849</v>
      </c>
      <c r="S373" s="8">
        <v>4</v>
      </c>
      <c r="T373" s="11" t="s">
        <v>192</v>
      </c>
      <c r="X373" s="8">
        <v>902</v>
      </c>
    </row>
    <row r="374" spans="1:25" ht="12.75" customHeight="1" x14ac:dyDescent="0.4">
      <c r="A374" s="8">
        <v>5</v>
      </c>
      <c r="B374" s="11" t="s">
        <v>141</v>
      </c>
      <c r="C374" s="8">
        <v>848</v>
      </c>
      <c r="E374" s="8">
        <v>5</v>
      </c>
      <c r="F374" s="11" t="s">
        <v>195</v>
      </c>
      <c r="J374" s="8">
        <v>857</v>
      </c>
      <c r="L374" s="8">
        <v>5</v>
      </c>
      <c r="M374" s="11" t="s">
        <v>49</v>
      </c>
      <c r="Q374" s="8">
        <v>911</v>
      </c>
      <c r="S374" s="8">
        <v>5</v>
      </c>
      <c r="T374" s="11" t="s">
        <v>45</v>
      </c>
      <c r="X374" s="8">
        <v>879</v>
      </c>
    </row>
    <row r="375" spans="1:25" ht="12.75" customHeight="1" x14ac:dyDescent="0.4">
      <c r="A375" s="8">
        <v>6</v>
      </c>
      <c r="B375" s="11" t="s">
        <v>143</v>
      </c>
      <c r="C375" s="8">
        <v>886</v>
      </c>
      <c r="E375" s="8">
        <v>6</v>
      </c>
      <c r="F375" s="11" t="s">
        <v>157</v>
      </c>
      <c r="J375" s="8">
        <v>918</v>
      </c>
      <c r="L375" s="8">
        <v>6</v>
      </c>
      <c r="M375" s="11" t="s">
        <v>50</v>
      </c>
      <c r="Q375" s="8">
        <v>894</v>
      </c>
      <c r="S375" s="8">
        <v>6</v>
      </c>
      <c r="T375" s="11" t="s">
        <v>46</v>
      </c>
      <c r="X375" s="8">
        <v>890</v>
      </c>
    </row>
    <row r="376" spans="1:25" ht="6" customHeight="1" x14ac:dyDescent="0.4"/>
    <row r="377" spans="1:25" ht="12.75" customHeight="1" x14ac:dyDescent="0.4">
      <c r="C377" s="15">
        <f>SUM(C370:C376)</f>
        <v>5236</v>
      </c>
      <c r="D377" s="16">
        <v>4</v>
      </c>
      <c r="E377" s="16"/>
      <c r="F377" s="16"/>
      <c r="J377" s="15">
        <f>SUM(J370:J376)</f>
        <v>5297</v>
      </c>
      <c r="K377" s="16">
        <v>2</v>
      </c>
      <c r="L377" s="16"/>
      <c r="M377" s="16"/>
      <c r="Q377" s="15">
        <f>SUM(Q370:Q376)</f>
        <v>5287</v>
      </c>
      <c r="R377" s="16">
        <v>3</v>
      </c>
      <c r="S377" s="16"/>
      <c r="X377" s="15">
        <f>SUM(X370:X376)</f>
        <v>5334</v>
      </c>
      <c r="Y377" s="16">
        <v>1</v>
      </c>
    </row>
    <row r="378" spans="1:25" ht="12.75" customHeight="1" x14ac:dyDescent="0.4"/>
    <row r="379" spans="1:25" ht="12.75" customHeight="1" x14ac:dyDescent="0.4"/>
    <row r="380" spans="1:25" ht="12.75" customHeight="1" x14ac:dyDescent="0.4">
      <c r="A380" s="2" t="s">
        <v>131</v>
      </c>
      <c r="D380" s="2"/>
    </row>
    <row r="381" spans="1:25" ht="12.75" customHeight="1" x14ac:dyDescent="0.4">
      <c r="A381" s="13"/>
      <c r="B381" s="13" t="s">
        <v>20</v>
      </c>
      <c r="C381" s="14"/>
      <c r="F381" s="13" t="s">
        <v>19</v>
      </c>
      <c r="M381" s="13" t="s">
        <v>129</v>
      </c>
      <c r="T381" s="13" t="s">
        <v>18</v>
      </c>
    </row>
    <row r="382" spans="1:25" ht="12.75" customHeight="1" x14ac:dyDescent="0.4">
      <c r="A382" s="8">
        <v>1</v>
      </c>
      <c r="B382" s="11" t="s">
        <v>43</v>
      </c>
      <c r="C382" s="8">
        <v>891</v>
      </c>
      <c r="E382" s="8">
        <v>1</v>
      </c>
      <c r="F382" s="11" t="s">
        <v>269</v>
      </c>
      <c r="J382" s="8">
        <v>892</v>
      </c>
      <c r="L382" s="8">
        <v>1</v>
      </c>
      <c r="M382" s="11" t="s">
        <v>144</v>
      </c>
      <c r="Q382" s="8">
        <v>889</v>
      </c>
      <c r="S382" s="8">
        <v>1</v>
      </c>
      <c r="T382" s="11" t="s">
        <v>265</v>
      </c>
      <c r="X382" s="8">
        <v>865</v>
      </c>
    </row>
    <row r="383" spans="1:25" ht="12.75" customHeight="1" x14ac:dyDescent="0.4">
      <c r="A383" s="8">
        <v>2</v>
      </c>
      <c r="B383" s="11" t="s">
        <v>45</v>
      </c>
      <c r="C383" s="8">
        <v>874</v>
      </c>
      <c r="E383" s="8">
        <v>2</v>
      </c>
      <c r="F383" s="11" t="s">
        <v>196</v>
      </c>
      <c r="J383" s="8">
        <v>891</v>
      </c>
      <c r="L383" s="8">
        <v>2</v>
      </c>
      <c r="M383" s="11" t="s">
        <v>271</v>
      </c>
      <c r="Q383" s="8">
        <v>870</v>
      </c>
      <c r="S383" s="8">
        <v>2</v>
      </c>
      <c r="T383" s="11" t="s">
        <v>266</v>
      </c>
      <c r="X383" s="8">
        <v>863</v>
      </c>
    </row>
    <row r="384" spans="1:25" ht="12.75" customHeight="1" x14ac:dyDescent="0.4">
      <c r="A384" s="8">
        <v>3</v>
      </c>
      <c r="B384" s="11" t="s">
        <v>263</v>
      </c>
      <c r="C384" s="8">
        <v>888</v>
      </c>
      <c r="E384" s="8">
        <v>3</v>
      </c>
      <c r="F384" s="11" t="s">
        <v>50</v>
      </c>
      <c r="J384" s="8">
        <v>875</v>
      </c>
      <c r="L384" s="8">
        <v>3</v>
      </c>
      <c r="M384" s="11" t="s">
        <v>272</v>
      </c>
      <c r="Q384" s="8">
        <v>895</v>
      </c>
      <c r="S384" s="8">
        <v>3</v>
      </c>
      <c r="T384" s="11" t="s">
        <v>267</v>
      </c>
      <c r="X384" s="8">
        <v>844</v>
      </c>
    </row>
    <row r="385" spans="1:25" ht="12.75" customHeight="1" x14ac:dyDescent="0.4">
      <c r="A385" s="8">
        <v>4</v>
      </c>
      <c r="B385" s="11" t="s">
        <v>44</v>
      </c>
      <c r="C385" s="8">
        <v>875</v>
      </c>
      <c r="E385" s="8">
        <v>4</v>
      </c>
      <c r="F385" s="11" t="s">
        <v>47</v>
      </c>
      <c r="J385" s="8">
        <v>848</v>
      </c>
      <c r="L385" s="8">
        <v>4</v>
      </c>
      <c r="M385" s="11" t="s">
        <v>141</v>
      </c>
      <c r="Q385" s="8">
        <v>878</v>
      </c>
      <c r="S385" s="8">
        <v>4</v>
      </c>
      <c r="T385" s="11" t="s">
        <v>195</v>
      </c>
      <c r="X385" s="8">
        <v>842</v>
      </c>
    </row>
    <row r="386" spans="1:25" ht="12.75" customHeight="1" x14ac:dyDescent="0.4">
      <c r="A386" s="8">
        <v>5</v>
      </c>
      <c r="B386" s="11" t="s">
        <v>264</v>
      </c>
      <c r="C386" s="8">
        <v>853</v>
      </c>
      <c r="E386" s="8">
        <v>5</v>
      </c>
      <c r="F386" s="11" t="s">
        <v>270</v>
      </c>
      <c r="J386" s="8">
        <v>878</v>
      </c>
      <c r="L386" s="8">
        <v>5</v>
      </c>
      <c r="M386" s="11" t="s">
        <v>142</v>
      </c>
      <c r="Q386" s="8">
        <v>893</v>
      </c>
      <c r="S386" s="8">
        <v>5</v>
      </c>
      <c r="T386" s="11" t="s">
        <v>194</v>
      </c>
      <c r="X386" s="8">
        <v>862</v>
      </c>
    </row>
    <row r="387" spans="1:25" ht="12.75" customHeight="1" x14ac:dyDescent="0.4">
      <c r="A387" s="8">
        <v>6</v>
      </c>
      <c r="B387" s="11" t="s">
        <v>46</v>
      </c>
      <c r="C387" s="8">
        <v>894</v>
      </c>
      <c r="E387" s="8">
        <v>6</v>
      </c>
      <c r="F387" s="11" t="s">
        <v>48</v>
      </c>
      <c r="J387" s="8">
        <v>874</v>
      </c>
      <c r="L387" s="8">
        <v>6</v>
      </c>
      <c r="M387" s="11" t="s">
        <v>143</v>
      </c>
      <c r="Q387" s="8">
        <v>901</v>
      </c>
      <c r="S387" s="8">
        <v>6</v>
      </c>
      <c r="T387" s="11" t="s">
        <v>268</v>
      </c>
      <c r="X387" s="8">
        <v>883</v>
      </c>
    </row>
    <row r="388" spans="1:25" ht="6" customHeight="1" x14ac:dyDescent="0.4"/>
    <row r="389" spans="1:25" ht="12.75" customHeight="1" x14ac:dyDescent="0.4">
      <c r="C389" s="15">
        <f>SUM(C382:C388)</f>
        <v>5275</v>
      </c>
      <c r="D389" s="16">
        <v>2</v>
      </c>
      <c r="E389" s="16"/>
      <c r="F389" s="16"/>
      <c r="J389" s="15">
        <f>SUM(J382:J388)</f>
        <v>5258</v>
      </c>
      <c r="K389" s="16">
        <v>3</v>
      </c>
      <c r="L389" s="16"/>
      <c r="M389" s="16"/>
      <c r="Q389" s="15">
        <f>SUM(Q382:Q388)</f>
        <v>5326</v>
      </c>
      <c r="R389" s="16">
        <v>1</v>
      </c>
      <c r="S389" s="16"/>
      <c r="X389" s="15">
        <f>SUM(X382:X388)</f>
        <v>5159</v>
      </c>
      <c r="Y389" s="16">
        <v>4</v>
      </c>
    </row>
    <row r="392" spans="1:25" x14ac:dyDescent="0.4">
      <c r="A392" s="2" t="s">
        <v>132</v>
      </c>
      <c r="D392" s="2"/>
    </row>
    <row r="393" spans="1:25" x14ac:dyDescent="0.4">
      <c r="A393" s="13"/>
      <c r="B393" s="13" t="s">
        <v>20</v>
      </c>
      <c r="C393" s="14"/>
      <c r="F393" s="13" t="s">
        <v>18</v>
      </c>
      <c r="M393" s="13" t="s">
        <v>19</v>
      </c>
      <c r="T393" s="13" t="s">
        <v>129</v>
      </c>
    </row>
    <row r="394" spans="1:25" x14ac:dyDescent="0.4">
      <c r="A394" s="8">
        <v>1</v>
      </c>
      <c r="B394" s="11" t="s">
        <v>193</v>
      </c>
      <c r="C394" s="8">
        <v>856</v>
      </c>
      <c r="E394" s="8">
        <v>1</v>
      </c>
      <c r="F394" s="11" t="s">
        <v>265</v>
      </c>
      <c r="J394" s="8">
        <v>841</v>
      </c>
      <c r="L394" s="8">
        <v>1</v>
      </c>
      <c r="M394" s="11" t="s">
        <v>47</v>
      </c>
      <c r="Q394" s="8">
        <v>871</v>
      </c>
      <c r="S394" s="8">
        <v>1</v>
      </c>
      <c r="T394" s="11" t="s">
        <v>144</v>
      </c>
      <c r="X394" s="8">
        <v>878</v>
      </c>
    </row>
    <row r="395" spans="1:25" x14ac:dyDescent="0.4">
      <c r="A395" s="8">
        <v>2</v>
      </c>
      <c r="B395" s="11" t="s">
        <v>303</v>
      </c>
      <c r="C395" s="8">
        <v>850</v>
      </c>
      <c r="E395" s="8">
        <v>2</v>
      </c>
      <c r="F395" s="11" t="s">
        <v>195</v>
      </c>
      <c r="J395" s="8">
        <v>874</v>
      </c>
      <c r="L395" s="8">
        <v>2</v>
      </c>
      <c r="M395" s="11" t="s">
        <v>305</v>
      </c>
      <c r="Q395" s="8">
        <v>857</v>
      </c>
      <c r="S395" s="8">
        <v>2</v>
      </c>
      <c r="T395" s="11" t="s">
        <v>142</v>
      </c>
      <c r="X395" s="8">
        <v>855</v>
      </c>
    </row>
    <row r="396" spans="1:25" x14ac:dyDescent="0.4">
      <c r="A396" s="8">
        <v>3</v>
      </c>
      <c r="B396" s="11" t="s">
        <v>263</v>
      </c>
      <c r="C396" s="8">
        <v>879</v>
      </c>
      <c r="E396" s="8">
        <v>3</v>
      </c>
      <c r="F396" s="11" t="s">
        <v>266</v>
      </c>
      <c r="J396" s="8">
        <v>883</v>
      </c>
      <c r="L396" s="8">
        <v>3</v>
      </c>
      <c r="M396" s="11" t="s">
        <v>197</v>
      </c>
      <c r="Q396" s="8">
        <v>858</v>
      </c>
      <c r="S396" s="8">
        <v>3</v>
      </c>
      <c r="T396" s="11" t="s">
        <v>145</v>
      </c>
      <c r="X396" s="8">
        <v>872</v>
      </c>
    </row>
    <row r="397" spans="1:25" x14ac:dyDescent="0.4">
      <c r="A397" s="8">
        <v>4</v>
      </c>
      <c r="B397" s="11" t="s">
        <v>44</v>
      </c>
      <c r="C397" s="8">
        <v>898</v>
      </c>
      <c r="E397" s="8">
        <v>4</v>
      </c>
      <c r="F397" s="11" t="s">
        <v>306</v>
      </c>
      <c r="J397" s="8">
        <v>847</v>
      </c>
      <c r="L397" s="8">
        <v>4</v>
      </c>
      <c r="M397" s="11" t="s">
        <v>48</v>
      </c>
      <c r="Q397" s="8">
        <v>849</v>
      </c>
      <c r="S397" s="8">
        <v>4</v>
      </c>
      <c r="T397" s="11" t="s">
        <v>304</v>
      </c>
      <c r="X397" s="8">
        <v>823</v>
      </c>
    </row>
    <row r="398" spans="1:25" x14ac:dyDescent="0.4">
      <c r="A398" s="8">
        <v>5</v>
      </c>
      <c r="B398" s="11" t="s">
        <v>264</v>
      </c>
      <c r="C398" s="8">
        <v>858</v>
      </c>
      <c r="E398" s="8">
        <v>5</v>
      </c>
      <c r="F398" s="11" t="s">
        <v>158</v>
      </c>
      <c r="J398" s="8">
        <v>878</v>
      </c>
      <c r="L398" s="8">
        <v>5</v>
      </c>
      <c r="M398" s="11" t="s">
        <v>49</v>
      </c>
      <c r="Q398" s="8">
        <v>897</v>
      </c>
      <c r="S398" s="8">
        <v>5</v>
      </c>
      <c r="T398" s="11" t="s">
        <v>271</v>
      </c>
      <c r="X398" s="8">
        <v>880</v>
      </c>
    </row>
    <row r="399" spans="1:25" x14ac:dyDescent="0.4">
      <c r="A399" s="8">
        <v>6</v>
      </c>
      <c r="B399" s="11" t="s">
        <v>45</v>
      </c>
      <c r="C399" s="8">
        <v>869</v>
      </c>
      <c r="E399" s="8">
        <v>6</v>
      </c>
      <c r="F399" s="11" t="s">
        <v>268</v>
      </c>
      <c r="J399" s="8">
        <v>869</v>
      </c>
      <c r="L399" s="8">
        <v>6</v>
      </c>
      <c r="M399" s="11" t="s">
        <v>50</v>
      </c>
      <c r="Q399" s="8">
        <v>901</v>
      </c>
      <c r="S399" s="8">
        <v>6</v>
      </c>
      <c r="T399" s="11" t="s">
        <v>143</v>
      </c>
      <c r="X399" s="8">
        <v>892</v>
      </c>
    </row>
    <row r="400" spans="1:25" ht="6" customHeight="1" x14ac:dyDescent="0.4"/>
    <row r="401" spans="1:25" x14ac:dyDescent="0.4">
      <c r="C401" s="15">
        <f>SUM(C394:C400)</f>
        <v>5210</v>
      </c>
      <c r="D401" s="16">
        <v>2</v>
      </c>
      <c r="E401" s="16"/>
      <c r="F401" s="16"/>
      <c r="J401" s="15">
        <f>SUM(J394:J400)</f>
        <v>5192</v>
      </c>
      <c r="K401" s="16">
        <v>4</v>
      </c>
      <c r="L401" s="16"/>
      <c r="M401" s="16"/>
      <c r="Q401" s="15">
        <f>SUM(Q394:Q400)</f>
        <v>5233</v>
      </c>
      <c r="R401" s="16">
        <v>1</v>
      </c>
      <c r="S401" s="16"/>
      <c r="X401" s="15">
        <f>SUM(X394:X400)</f>
        <v>5200</v>
      </c>
      <c r="Y401" s="16">
        <v>3</v>
      </c>
    </row>
    <row r="402" spans="1:25" x14ac:dyDescent="0.4">
      <c r="F402" s="11" t="s">
        <v>307</v>
      </c>
    </row>
    <row r="405" spans="1:25" x14ac:dyDescent="0.4">
      <c r="A405" s="2" t="s">
        <v>133</v>
      </c>
      <c r="D405" s="2"/>
    </row>
    <row r="406" spans="1:25" x14ac:dyDescent="0.4">
      <c r="A406" s="13"/>
      <c r="B406" s="13" t="s">
        <v>129</v>
      </c>
      <c r="C406" s="14"/>
      <c r="F406" s="13" t="s">
        <v>18</v>
      </c>
      <c r="M406" s="13" t="s">
        <v>20</v>
      </c>
      <c r="T406" s="13" t="s">
        <v>19</v>
      </c>
    </row>
    <row r="407" spans="1:25" x14ac:dyDescent="0.4">
      <c r="A407" s="8">
        <v>1</v>
      </c>
      <c r="B407" s="11" t="s">
        <v>144</v>
      </c>
      <c r="C407" s="8">
        <v>870</v>
      </c>
      <c r="E407" s="8">
        <v>1</v>
      </c>
      <c r="F407" s="11" t="s">
        <v>349</v>
      </c>
      <c r="J407" s="8">
        <v>884</v>
      </c>
      <c r="L407" s="8">
        <v>1</v>
      </c>
      <c r="M407" s="11" t="s">
        <v>193</v>
      </c>
      <c r="Q407" s="8">
        <v>901</v>
      </c>
      <c r="S407" s="8">
        <v>1</v>
      </c>
      <c r="T407" s="11" t="s">
        <v>47</v>
      </c>
      <c r="X407" s="8">
        <v>878</v>
      </c>
    </row>
    <row r="408" spans="1:25" x14ac:dyDescent="0.4">
      <c r="A408" s="8">
        <v>2</v>
      </c>
      <c r="B408" s="11" t="s">
        <v>271</v>
      </c>
      <c r="C408" s="8">
        <v>881</v>
      </c>
      <c r="E408" s="8">
        <v>2</v>
      </c>
      <c r="F408" s="11" t="s">
        <v>350</v>
      </c>
      <c r="J408" s="8">
        <v>859</v>
      </c>
      <c r="L408" s="8">
        <v>2</v>
      </c>
      <c r="M408" s="11" t="s">
        <v>263</v>
      </c>
      <c r="Q408" s="8">
        <v>870</v>
      </c>
      <c r="S408" s="8">
        <v>2</v>
      </c>
      <c r="T408" s="11" t="s">
        <v>305</v>
      </c>
      <c r="X408" s="8">
        <v>862</v>
      </c>
    </row>
    <row r="409" spans="1:25" x14ac:dyDescent="0.4">
      <c r="A409" s="8">
        <v>3</v>
      </c>
      <c r="B409" s="11" t="s">
        <v>141</v>
      </c>
      <c r="C409" s="8">
        <v>875</v>
      </c>
      <c r="E409" s="8">
        <v>3</v>
      </c>
      <c r="F409" s="11" t="s">
        <v>195</v>
      </c>
      <c r="J409" s="8">
        <v>862</v>
      </c>
      <c r="L409" s="8">
        <v>3</v>
      </c>
      <c r="M409" s="11" t="s">
        <v>43</v>
      </c>
      <c r="Q409" s="8">
        <v>894</v>
      </c>
      <c r="S409" s="8">
        <v>3</v>
      </c>
      <c r="T409" s="11" t="s">
        <v>49</v>
      </c>
      <c r="X409" s="8">
        <v>900</v>
      </c>
    </row>
    <row r="410" spans="1:25" x14ac:dyDescent="0.4">
      <c r="A410" s="8">
        <v>4</v>
      </c>
      <c r="B410" s="11" t="s">
        <v>142</v>
      </c>
      <c r="C410" s="8">
        <v>885</v>
      </c>
      <c r="E410" s="8">
        <v>4</v>
      </c>
      <c r="F410" s="11" t="s">
        <v>266</v>
      </c>
      <c r="J410" s="8">
        <v>876</v>
      </c>
      <c r="L410" s="8">
        <v>4</v>
      </c>
      <c r="M410" s="11" t="s">
        <v>45</v>
      </c>
      <c r="Q410" s="8">
        <v>898</v>
      </c>
      <c r="S410" s="8">
        <v>4</v>
      </c>
      <c r="T410" s="11" t="s">
        <v>196</v>
      </c>
      <c r="X410" s="8">
        <v>893</v>
      </c>
    </row>
    <row r="411" spans="1:25" x14ac:dyDescent="0.4">
      <c r="A411" s="8">
        <v>5</v>
      </c>
      <c r="B411" s="11" t="s">
        <v>145</v>
      </c>
      <c r="C411" s="8">
        <v>905</v>
      </c>
      <c r="E411" s="8">
        <v>5</v>
      </c>
      <c r="F411" s="11" t="s">
        <v>158</v>
      </c>
      <c r="J411" s="8">
        <v>887</v>
      </c>
      <c r="L411" s="8">
        <v>5</v>
      </c>
      <c r="M411" s="11" t="s">
        <v>44</v>
      </c>
      <c r="Q411" s="8">
        <v>921</v>
      </c>
      <c r="S411" s="8">
        <v>5</v>
      </c>
      <c r="T411" s="11" t="s">
        <v>269</v>
      </c>
      <c r="X411" s="8">
        <v>912</v>
      </c>
    </row>
    <row r="412" spans="1:25" x14ac:dyDescent="0.4">
      <c r="A412" s="8">
        <v>6</v>
      </c>
      <c r="B412" s="11" t="s">
        <v>143</v>
      </c>
      <c r="C412" s="8">
        <v>888</v>
      </c>
      <c r="E412" s="8">
        <v>6</v>
      </c>
      <c r="F412" s="11" t="s">
        <v>268</v>
      </c>
      <c r="J412" s="8">
        <v>887</v>
      </c>
      <c r="L412" s="8">
        <v>6</v>
      </c>
      <c r="M412" s="11" t="s">
        <v>46</v>
      </c>
      <c r="Q412" s="8">
        <v>909</v>
      </c>
      <c r="S412" s="8">
        <v>6</v>
      </c>
      <c r="T412" s="11" t="s">
        <v>50</v>
      </c>
      <c r="X412" s="8">
        <v>903</v>
      </c>
    </row>
    <row r="413" spans="1:25" ht="6" customHeight="1" x14ac:dyDescent="0.4"/>
    <row r="414" spans="1:25" x14ac:dyDescent="0.4">
      <c r="C414" s="15">
        <f>SUM(C407:C413)</f>
        <v>5304</v>
      </c>
      <c r="D414" s="16">
        <v>3</v>
      </c>
      <c r="E414" s="16"/>
      <c r="F414" s="16"/>
      <c r="J414" s="15">
        <f>SUM(J407:J413)</f>
        <v>5255</v>
      </c>
      <c r="K414" s="16">
        <v>4</v>
      </c>
      <c r="L414" s="16"/>
      <c r="M414" s="16"/>
      <c r="Q414" s="15">
        <f>SUM(Q407:Q413)</f>
        <v>5393</v>
      </c>
      <c r="R414" s="16">
        <v>1</v>
      </c>
      <c r="S414" s="16"/>
      <c r="X414" s="15">
        <f>SUM(X407:X413)</f>
        <v>5348</v>
      </c>
      <c r="Y414" s="16">
        <v>2</v>
      </c>
    </row>
  </sheetData>
  <mergeCells count="1">
    <mergeCell ref="A1:W1"/>
  </mergeCells>
  <pageMargins left="0" right="0" top="0.39370078740157483" bottom="0" header="0.31496062992125984" footer="0.31496062992125984"/>
  <pageSetup paperSize="9" scale="90" orientation="landscape" horizontalDpi="4294967293" verticalDpi="4294967293" r:id="rId1"/>
  <rowBreaks count="9" manualBreakCount="9">
    <brk id="44" max="16383" man="1"/>
    <brk id="92" max="16383" man="1"/>
    <brk id="141" max="16383" man="1"/>
    <brk id="184" max="16383" man="1"/>
    <brk id="225" max="16383" man="1"/>
    <brk id="274" max="24" man="1"/>
    <brk id="317" max="16383" man="1"/>
    <brk id="365" max="24" man="1"/>
    <brk id="41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 LK H</vt:lpstr>
      <vt:lpstr>'1. LK H'!Druckbereich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2023-11-26T15:27:51Z</cp:lastPrinted>
  <dcterms:created xsi:type="dcterms:W3CDTF">1998-03-09T18:13:21Z</dcterms:created>
  <dcterms:modified xsi:type="dcterms:W3CDTF">2023-11-26T15:31:51Z</dcterms:modified>
</cp:coreProperties>
</file>