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 Gresch\Documents\KEGELN\KFV Bohle\Website\2023\"/>
    </mc:Choice>
  </mc:AlternateContent>
  <xr:revisionPtr revIDLastSave="0" documentId="8_{A837CE64-AE57-4612-BB5E-462D9BDAD3D6}" xr6:coauthVersionLast="47" xr6:coauthVersionMax="47" xr10:uidLastSave="{00000000-0000-0000-0000-000000000000}"/>
  <bookViews>
    <workbookView xWindow="-96" yWindow="-96" windowWidth="23232" windowHeight="12696"/>
  </bookViews>
  <sheets>
    <sheet name="2. LK H" sheetId="19" r:id="rId1"/>
  </sheets>
  <definedNames>
    <definedName name="_xlnm.Print_Area" localSheetId="0">'2. LK H'!$A$1:$Y$393</definedName>
  </definedNames>
  <calcPr calcId="181029"/>
</workbook>
</file>

<file path=xl/calcChain.xml><?xml version="1.0" encoding="utf-8"?>
<calcChain xmlns="http://schemas.openxmlformats.org/spreadsheetml/2006/main">
  <c r="K323" i="19" l="1"/>
  <c r="K311" i="19"/>
  <c r="K178" i="19"/>
  <c r="K62" i="19"/>
  <c r="K54" i="19"/>
  <c r="X391" i="19"/>
  <c r="Q391" i="19"/>
  <c r="J391" i="19"/>
  <c r="C391" i="19"/>
  <c r="X254" i="19"/>
  <c r="Q254" i="19"/>
  <c r="J254" i="19"/>
  <c r="C254" i="19"/>
  <c r="Q112" i="19"/>
  <c r="J112" i="19"/>
  <c r="C112" i="19"/>
  <c r="K187" i="19"/>
  <c r="K70" i="19"/>
  <c r="K52" i="19"/>
  <c r="X242" i="19"/>
  <c r="Q242" i="19"/>
  <c r="J242" i="19"/>
  <c r="C242" i="19"/>
  <c r="X379" i="19"/>
  <c r="Q379" i="19"/>
  <c r="J379" i="19"/>
  <c r="C379" i="19"/>
  <c r="Q100" i="19"/>
  <c r="J100" i="19"/>
  <c r="C100" i="19"/>
  <c r="X367" i="19"/>
  <c r="Q367" i="19"/>
  <c r="J367" i="19"/>
  <c r="C367" i="19"/>
  <c r="X354" i="19"/>
  <c r="Q354" i="19"/>
  <c r="J354" i="19"/>
  <c r="C354" i="19"/>
  <c r="K341" i="19"/>
  <c r="L340" i="19"/>
  <c r="K340" i="19"/>
  <c r="L337" i="19"/>
  <c r="K337" i="19"/>
  <c r="L338" i="19"/>
  <c r="K338" i="19"/>
  <c r="L339" i="19"/>
  <c r="K339" i="19"/>
  <c r="L334" i="19"/>
  <c r="K334" i="19"/>
  <c r="L335" i="19"/>
  <c r="K335" i="19"/>
  <c r="L336" i="19"/>
  <c r="K336" i="19"/>
  <c r="L331" i="19"/>
  <c r="K331" i="19"/>
  <c r="L329" i="19"/>
  <c r="K329" i="19"/>
  <c r="L328" i="19"/>
  <c r="K328" i="19"/>
  <c r="L326" i="19"/>
  <c r="K326" i="19"/>
  <c r="L330" i="19"/>
  <c r="K330" i="19"/>
  <c r="L327" i="19"/>
  <c r="K327" i="19"/>
  <c r="K332" i="19"/>
  <c r="L325" i="19"/>
  <c r="K325" i="19"/>
  <c r="L321" i="19"/>
  <c r="K321" i="19"/>
  <c r="L320" i="19"/>
  <c r="K320" i="19"/>
  <c r="L319" i="19"/>
  <c r="K319" i="19"/>
  <c r="L318" i="19"/>
  <c r="K318" i="19"/>
  <c r="L317" i="19"/>
  <c r="K317" i="19"/>
  <c r="K322" i="19"/>
  <c r="L316" i="19"/>
  <c r="K316" i="19"/>
  <c r="K314" i="19"/>
  <c r="K313" i="19"/>
  <c r="K312" i="19"/>
  <c r="L310" i="19"/>
  <c r="K310" i="19"/>
  <c r="L309" i="19"/>
  <c r="K309" i="19"/>
  <c r="L308" i="19"/>
  <c r="K308" i="19"/>
  <c r="L307" i="19"/>
  <c r="K307" i="19"/>
  <c r="L306" i="19"/>
  <c r="K306" i="19"/>
  <c r="L305" i="19"/>
  <c r="K305" i="19"/>
  <c r="X295" i="19"/>
  <c r="Q295" i="19"/>
  <c r="J295" i="19"/>
  <c r="C295" i="19"/>
  <c r="X230" i="19"/>
  <c r="Q230" i="19"/>
  <c r="J230" i="19"/>
  <c r="C230" i="19"/>
  <c r="X217" i="19"/>
  <c r="Q217" i="19"/>
  <c r="J217" i="19"/>
  <c r="C217" i="19"/>
  <c r="K201" i="19"/>
  <c r="K204" i="19"/>
  <c r="L199" i="19"/>
  <c r="K199" i="19"/>
  <c r="L197" i="19"/>
  <c r="K197" i="19"/>
  <c r="K200" i="19"/>
  <c r="K203" i="19"/>
  <c r="L198" i="19"/>
  <c r="K198" i="19"/>
  <c r="K202" i="19"/>
  <c r="L196" i="19"/>
  <c r="K196" i="19"/>
  <c r="L195" i="19"/>
  <c r="K195" i="19"/>
  <c r="K193" i="19"/>
  <c r="K192" i="19"/>
  <c r="L186" i="19"/>
  <c r="K186" i="19"/>
  <c r="K191" i="19"/>
  <c r="L185" i="19"/>
  <c r="K185" i="19"/>
  <c r="K190" i="19"/>
  <c r="K189" i="19"/>
  <c r="K188" i="19"/>
  <c r="L182" i="19"/>
  <c r="K182" i="19"/>
  <c r="L183" i="19"/>
  <c r="K183" i="19"/>
  <c r="L181" i="19"/>
  <c r="K181" i="19"/>
  <c r="L184" i="19"/>
  <c r="K184" i="19"/>
  <c r="L177" i="19"/>
  <c r="K177" i="19"/>
  <c r="K179" i="19"/>
  <c r="L176" i="19"/>
  <c r="K176" i="19"/>
  <c r="L175" i="19"/>
  <c r="K175" i="19"/>
  <c r="L174" i="19"/>
  <c r="K174" i="19"/>
  <c r="L173" i="19"/>
  <c r="K173" i="19"/>
  <c r="L172" i="19"/>
  <c r="K172" i="19"/>
  <c r="L169" i="19"/>
  <c r="K169" i="19"/>
  <c r="L168" i="19"/>
  <c r="K168" i="19"/>
  <c r="K170" i="19"/>
  <c r="L167" i="19"/>
  <c r="K167" i="19"/>
  <c r="L165" i="19"/>
  <c r="K165" i="19"/>
  <c r="L166" i="19"/>
  <c r="K166" i="19"/>
  <c r="L164" i="19"/>
  <c r="K164" i="19"/>
  <c r="X154" i="19"/>
  <c r="Q154" i="19"/>
  <c r="J154" i="19"/>
  <c r="C154" i="19"/>
  <c r="Q87" i="19"/>
  <c r="J87" i="19"/>
  <c r="C87" i="19"/>
  <c r="K74" i="19"/>
  <c r="K73" i="19"/>
  <c r="L69" i="19"/>
  <c r="K69" i="19"/>
  <c r="L68" i="19"/>
  <c r="K68" i="19"/>
  <c r="L67" i="19"/>
  <c r="K67" i="19"/>
  <c r="K71" i="19"/>
  <c r="L66" i="19"/>
  <c r="K66" i="19"/>
  <c r="L65" i="19"/>
  <c r="K65" i="19"/>
  <c r="L64" i="19"/>
  <c r="K64" i="19"/>
  <c r="L61" i="19"/>
  <c r="K61" i="19"/>
  <c r="L59" i="19"/>
  <c r="K59" i="19"/>
  <c r="L60" i="19"/>
  <c r="K60" i="19"/>
  <c r="L57" i="19"/>
  <c r="K57" i="19"/>
  <c r="L58" i="19"/>
  <c r="K58" i="19"/>
  <c r="L56" i="19"/>
  <c r="K56" i="19"/>
  <c r="K51" i="19"/>
  <c r="K53" i="19"/>
  <c r="L49" i="19"/>
  <c r="K49" i="19"/>
  <c r="L48" i="19"/>
  <c r="K48" i="19"/>
  <c r="L46" i="19"/>
  <c r="K46" i="19"/>
  <c r="L47" i="19"/>
  <c r="K47" i="19"/>
  <c r="K50" i="19"/>
  <c r="Q36" i="19"/>
  <c r="J36" i="19"/>
  <c r="C36" i="19"/>
</calcChain>
</file>

<file path=xl/sharedStrings.xml><?xml version="1.0" encoding="utf-8"?>
<sst xmlns="http://schemas.openxmlformats.org/spreadsheetml/2006/main" count="825" uniqueCount="345">
  <si>
    <t>Pl.</t>
  </si>
  <si>
    <t>Klub</t>
  </si>
  <si>
    <t>Name</t>
  </si>
  <si>
    <t>1.</t>
  </si>
  <si>
    <t>2.</t>
  </si>
  <si>
    <t>3.</t>
  </si>
  <si>
    <t>4.</t>
  </si>
  <si>
    <t>5.</t>
  </si>
  <si>
    <t>6.</t>
  </si>
  <si>
    <t>16.09.</t>
  </si>
  <si>
    <t>07.10.</t>
  </si>
  <si>
    <t>21.10.</t>
  </si>
  <si>
    <t>11.11.</t>
  </si>
  <si>
    <t>25.11.</t>
  </si>
  <si>
    <t>09.12.</t>
  </si>
  <si>
    <t>20.01.</t>
  </si>
  <si>
    <t>24.02.</t>
  </si>
  <si>
    <t>SPIELSERIE 2023 / 2024</t>
  </si>
  <si>
    <t>1. Spieltag in Kablow am 07.10.2023</t>
  </si>
  <si>
    <t>2. Spieltag in Baruth am 21.10.2023</t>
  </si>
  <si>
    <t>3. Spieltag in Michendorf am 11.11.2023</t>
  </si>
  <si>
    <t>4. Spieltag in Kablow am 25.11.2023</t>
  </si>
  <si>
    <t>5. Spieltag in Baruth am 20.01.2024</t>
  </si>
  <si>
    <t>6. Spieltag in Michendorf am 24.02.2024</t>
  </si>
  <si>
    <t>1. Spieltag in Rädel am 16.09.2023</t>
  </si>
  <si>
    <t>2. Spieltag in Altdöbern am 07.10.2023</t>
  </si>
  <si>
    <t>3. Spieltag in Treuenbrietzen am 21.10.2023</t>
  </si>
  <si>
    <t>4. Spieltag in Dennewitz am 11.11.2023</t>
  </si>
  <si>
    <t>5. Spieltag in Rädel am 25.11.2023</t>
  </si>
  <si>
    <t>6. Spieltag in Altdöbern am 09.12.2023</t>
  </si>
  <si>
    <t>8. Spieltag in Dennewitz am 24.02.2024</t>
  </si>
  <si>
    <t>7. Spieltag in Treuenbrietzen am 20.01.2024</t>
  </si>
  <si>
    <t>1. Spieltag in Beeskow am 16.09.2023</t>
  </si>
  <si>
    <t>2. Spieltag in Kyritz am 07.10.2023</t>
  </si>
  <si>
    <t>3. Spieltag in Klosterfelde am 21.10.2023</t>
  </si>
  <si>
    <t>4. Spieltag in Marienwerder am 11.11.2023</t>
  </si>
  <si>
    <t>5. Spieltag in Beeskow am 25.11.2023</t>
  </si>
  <si>
    <t>6. Spieltag in Kyritz am 09.12.2023</t>
  </si>
  <si>
    <t>7. Spieltag in Klosterfelde am 20.01.2024</t>
  </si>
  <si>
    <t xml:space="preserve"> --</t>
  </si>
  <si>
    <t xml:space="preserve">  --</t>
  </si>
  <si>
    <t>SV Fichte Baruth</t>
  </si>
  <si>
    <t>SG Askania Kablow 1916 II</t>
  </si>
  <si>
    <t>SpG Michendorf / Seddin II</t>
  </si>
  <si>
    <r>
      <t xml:space="preserve"> </t>
    </r>
    <r>
      <rPr>
        <u/>
        <sz val="10"/>
        <rFont val="Arial"/>
        <family val="2"/>
      </rPr>
      <t>SV Fichte Baruth</t>
    </r>
  </si>
  <si>
    <t xml:space="preserve"> SG Askania Kablow 1916 II</t>
  </si>
  <si>
    <t>SV 1813 Dennewitz</t>
  </si>
  <si>
    <t>KSV Treuenbrietzen</t>
  </si>
  <si>
    <t>KSV Altdöbern 1992</t>
  </si>
  <si>
    <t>SpG Rädel / Schenkenberg</t>
  </si>
  <si>
    <t xml:space="preserve"> KSV Treuenbrietzen</t>
  </si>
  <si>
    <t xml:space="preserve"> SpG Rädel / Schenkenberg</t>
  </si>
  <si>
    <t>SV Freya Marienwerder</t>
  </si>
  <si>
    <t>KSV Klosterfelde</t>
  </si>
  <si>
    <t>Schwarz-Weiß Kyritz</t>
  </si>
  <si>
    <t>1.KC 1927 Beeskow</t>
  </si>
  <si>
    <t xml:space="preserve"> SV Freya Marienwerder</t>
  </si>
  <si>
    <t xml:space="preserve"> KSV Klosterfelde</t>
  </si>
  <si>
    <t xml:space="preserve"> Schwarz-Weiß Kyritz</t>
  </si>
  <si>
    <t xml:space="preserve"> 1.KC 1927 Beeskow</t>
  </si>
  <si>
    <t xml:space="preserve"> SV 1813 Dennewitz</t>
  </si>
  <si>
    <t xml:space="preserve"> Sebastian Busse</t>
  </si>
  <si>
    <t xml:space="preserve"> Christph Niendorf</t>
  </si>
  <si>
    <t xml:space="preserve"> Stephan Andreas</t>
  </si>
  <si>
    <t xml:space="preserve"> Uwe Kinas</t>
  </si>
  <si>
    <t xml:space="preserve"> Markus Grywnow</t>
  </si>
  <si>
    <t xml:space="preserve"> Michael Schulze</t>
  </si>
  <si>
    <t xml:space="preserve"> Christian Sporn</t>
  </si>
  <si>
    <t xml:space="preserve"> Olf Kutzner</t>
  </si>
  <si>
    <t xml:space="preserve"> Matthias Grywnow</t>
  </si>
  <si>
    <t xml:space="preserve"> Mika Griebsch</t>
  </si>
  <si>
    <t xml:space="preserve"> KSV Altdöbern 1992</t>
  </si>
  <si>
    <t xml:space="preserve"> Marcus Baierl</t>
  </si>
  <si>
    <t xml:space="preserve"> Christian Baierl</t>
  </si>
  <si>
    <t xml:space="preserve"> Stephan Grebasch</t>
  </si>
  <si>
    <t xml:space="preserve"> Torsten Hoffmann</t>
  </si>
  <si>
    <t>Marcus Baierl</t>
  </si>
  <si>
    <t>Stephan Grebasch</t>
  </si>
  <si>
    <t>Christian Baierl</t>
  </si>
  <si>
    <t>Matthias Grywnow</t>
  </si>
  <si>
    <t>Michael Schulze</t>
  </si>
  <si>
    <t>Markus Grywnow</t>
  </si>
  <si>
    <t>Christian Sporn</t>
  </si>
  <si>
    <t>Olf Kutzner</t>
  </si>
  <si>
    <t xml:space="preserve"> Sebastian Maluck</t>
  </si>
  <si>
    <t xml:space="preserve"> Ingolf Wiese</t>
  </si>
  <si>
    <t xml:space="preserve"> Heiko Seidl</t>
  </si>
  <si>
    <t xml:space="preserve"> Herbert Titze</t>
  </si>
  <si>
    <t xml:space="preserve"> Patrick Müller</t>
  </si>
  <si>
    <t xml:space="preserve"> Falk Neue</t>
  </si>
  <si>
    <t xml:space="preserve"> Bastian Paarmann</t>
  </si>
  <si>
    <t xml:space="preserve"> Tino Teske</t>
  </si>
  <si>
    <t xml:space="preserve"> Bernd Lehmann</t>
  </si>
  <si>
    <t>Bernd Lehmann</t>
  </si>
  <si>
    <t>Tino Teske</t>
  </si>
  <si>
    <t>Bastian Paarmann</t>
  </si>
  <si>
    <t>Falk Neue</t>
  </si>
  <si>
    <t>Patrick Müller</t>
  </si>
  <si>
    <t>Herbert Titze</t>
  </si>
  <si>
    <t>Ingolf Wiese</t>
  </si>
  <si>
    <t>5379 - 4</t>
  </si>
  <si>
    <t>5351 - 3</t>
  </si>
  <si>
    <t>5330 - 2</t>
  </si>
  <si>
    <t>5254 - 1</t>
  </si>
  <si>
    <r>
      <t xml:space="preserve">C. Sporn </t>
    </r>
    <r>
      <rPr>
        <sz val="8"/>
        <rFont val="Arial"/>
        <family val="2"/>
      </rPr>
      <t>(KSV Treuenbrietzen)</t>
    </r>
  </si>
  <si>
    <r>
      <t xml:space="preserve">Mar. Grywnow </t>
    </r>
    <r>
      <rPr>
        <sz val="8"/>
        <rFont val="Arial"/>
        <family val="2"/>
      </rPr>
      <t>(KSV Treuenbrietzen)</t>
    </r>
  </si>
  <si>
    <t>Bernhard Thiele</t>
  </si>
  <si>
    <t>Christoph Niendorf</t>
  </si>
  <si>
    <t>Stephan Andreas</t>
  </si>
  <si>
    <t>Sebastian Busse</t>
  </si>
  <si>
    <t>Lothar Schäfer</t>
  </si>
  <si>
    <t>Uwe Kinas</t>
  </si>
  <si>
    <t>Maik Burdack</t>
  </si>
  <si>
    <t>Stefan Lehmann</t>
  </si>
  <si>
    <t>Uwe Zozmann *</t>
  </si>
  <si>
    <t>* ab 69 Wurf Torsten Hoffmann</t>
  </si>
  <si>
    <t>Mika Griebsch</t>
  </si>
  <si>
    <t>Daniel Kitzmann</t>
  </si>
  <si>
    <t>Luis Schäfer</t>
  </si>
  <si>
    <t>Andreas Wldheim</t>
  </si>
  <si>
    <t>Budo Juchert</t>
  </si>
  <si>
    <t>Reinhard Seeger *</t>
  </si>
  <si>
    <t>* ab 67 Wurf Lasse Zimmermann</t>
  </si>
  <si>
    <t>Edgar Schwesig</t>
  </si>
  <si>
    <t xml:space="preserve"> Lothar Schäfer</t>
  </si>
  <si>
    <t xml:space="preserve"> Maik Burdack</t>
  </si>
  <si>
    <t xml:space="preserve"> Stefan Lehmann</t>
  </si>
  <si>
    <t xml:space="preserve"> Uwe Zozmann</t>
  </si>
  <si>
    <t xml:space="preserve"> Edgar Schwesig</t>
  </si>
  <si>
    <t xml:space="preserve"> Daniel Kitzmann</t>
  </si>
  <si>
    <t xml:space="preserve"> Luis Schäfer</t>
  </si>
  <si>
    <t xml:space="preserve"> Reinhard Seeger</t>
  </si>
  <si>
    <t xml:space="preserve"> Andreas Waldheim</t>
  </si>
  <si>
    <t xml:space="preserve"> Lasse Zimmermann</t>
  </si>
  <si>
    <t xml:space="preserve"> Bodo Juchert</t>
  </si>
  <si>
    <t>5434 - 4</t>
  </si>
  <si>
    <t>5342 - 3</t>
  </si>
  <si>
    <t>5247 - 2</t>
  </si>
  <si>
    <t>5243 - 1</t>
  </si>
  <si>
    <t>Steven Skalitz</t>
  </si>
  <si>
    <t>Rolf Ottenberg</t>
  </si>
  <si>
    <t>Michael Gollmer</t>
  </si>
  <si>
    <t>Steven Pölchen</t>
  </si>
  <si>
    <t>Nick Ruppert</t>
  </si>
  <si>
    <t>Karsten Seidel</t>
  </si>
  <si>
    <t>Sebastian Hahn</t>
  </si>
  <si>
    <t>Daniel Hahn</t>
  </si>
  <si>
    <t>Lion Müller</t>
  </si>
  <si>
    <t>Marvin Etterich</t>
  </si>
  <si>
    <t>Jonas Kopca</t>
  </si>
  <si>
    <t>* ab 31 Wurf Sebastian Lehmann</t>
  </si>
  <si>
    <t>Alexander Schulze *</t>
  </si>
  <si>
    <t>Philipp Hellmich</t>
  </si>
  <si>
    <t>Matthias Teichmann</t>
  </si>
  <si>
    <t>Maximilian Maluck</t>
  </si>
  <si>
    <t>Sebastian Maluck</t>
  </si>
  <si>
    <t>Heiko Seidl</t>
  </si>
  <si>
    <t xml:space="preserve"> Matthias Teichmann</t>
  </si>
  <si>
    <t xml:space="preserve"> Maximilian Maluck</t>
  </si>
  <si>
    <t xml:space="preserve"> Philipp Hellmich</t>
  </si>
  <si>
    <t xml:space="preserve"> Steven Skalitz</t>
  </si>
  <si>
    <t xml:space="preserve"> Rolf Ottenberg</t>
  </si>
  <si>
    <t xml:space="preserve"> Michael Gollmer</t>
  </si>
  <si>
    <t xml:space="preserve"> Steven Pölchen</t>
  </si>
  <si>
    <t xml:space="preserve"> Nick Ruppert</t>
  </si>
  <si>
    <t xml:space="preserve"> Karsten Seidel</t>
  </si>
  <si>
    <t xml:space="preserve"> Alexander Schulze</t>
  </si>
  <si>
    <t xml:space="preserve"> Sebastian Hahn</t>
  </si>
  <si>
    <t xml:space="preserve"> Daniel Hahn</t>
  </si>
  <si>
    <t xml:space="preserve"> Lion Müller</t>
  </si>
  <si>
    <t xml:space="preserve"> Marvin Etterich</t>
  </si>
  <si>
    <t xml:space="preserve"> Jonas Kopca</t>
  </si>
  <si>
    <t xml:space="preserve"> Sebastian Lehmann</t>
  </si>
  <si>
    <t>Einzelwertung</t>
  </si>
  <si>
    <t xml:space="preserve">                               SPT</t>
  </si>
  <si>
    <t>∑</t>
  </si>
  <si>
    <t>Ø</t>
  </si>
  <si>
    <t>Einzelergebnisse</t>
  </si>
  <si>
    <t xml:space="preserve"> SpG Michendorf / Seddin II</t>
  </si>
  <si>
    <t xml:space="preserve"> Bernhard Thiele</t>
  </si>
  <si>
    <r>
      <t xml:space="preserve">R. Langenhan </t>
    </r>
    <r>
      <rPr>
        <sz val="8"/>
        <rFont val="Arial"/>
        <family val="2"/>
      </rPr>
      <t>(SV Fichte Baruth)</t>
    </r>
  </si>
  <si>
    <r>
      <t xml:space="preserve">A. Frobenius </t>
    </r>
    <r>
      <rPr>
        <sz val="8"/>
        <rFont val="Arial"/>
        <family val="2"/>
      </rPr>
      <t>(SpG Michendorf / Seddin II)</t>
    </r>
  </si>
  <si>
    <t>5245 - 3</t>
  </si>
  <si>
    <t>5228 - 2</t>
  </si>
  <si>
    <t>5137 - 1</t>
  </si>
  <si>
    <t>Christian Rosga</t>
  </si>
  <si>
    <t>Axel Frobenius</t>
  </si>
  <si>
    <t>Heinz Albrecht</t>
  </si>
  <si>
    <t>Wolfgang Freyhoff</t>
  </si>
  <si>
    <t>Lothar Letz</t>
  </si>
  <si>
    <t>Udo Boss</t>
  </si>
  <si>
    <t>Steffen Gerisch *</t>
  </si>
  <si>
    <t>* ab 91 Wurf Manfred Grund</t>
  </si>
  <si>
    <t>Robin Grund</t>
  </si>
  <si>
    <t>Steffen Rubel</t>
  </si>
  <si>
    <t>Mario Görges</t>
  </si>
  <si>
    <t>Mike Sauermann</t>
  </si>
  <si>
    <t>Steffen Schramm</t>
  </si>
  <si>
    <t>Peter Steinhauser</t>
  </si>
  <si>
    <t>Jürgen Jeschke</t>
  </si>
  <si>
    <t>Roy Ludwig</t>
  </si>
  <si>
    <t>Renè Langenhan</t>
  </si>
  <si>
    <t>Tim Schulze</t>
  </si>
  <si>
    <t>Olaf Knotzenblum</t>
  </si>
  <si>
    <t xml:space="preserve"> Axel Frobenius</t>
  </si>
  <si>
    <t xml:space="preserve"> Wolfgang Freyhoff</t>
  </si>
  <si>
    <t xml:space="preserve"> Lothar Letz</t>
  </si>
  <si>
    <t xml:space="preserve"> Udo Boss</t>
  </si>
  <si>
    <t xml:space="preserve"> Christian Rosga</t>
  </si>
  <si>
    <t xml:space="preserve"> Heinz Albrecht</t>
  </si>
  <si>
    <t xml:space="preserve"> Peter Steinhauser</t>
  </si>
  <si>
    <t xml:space="preserve"> Jürgen Jeschke</t>
  </si>
  <si>
    <t xml:space="preserve"> Roy Ludwig</t>
  </si>
  <si>
    <t xml:space="preserve"> Renè Langenhan</t>
  </si>
  <si>
    <t xml:space="preserve"> Tim Schulze</t>
  </si>
  <si>
    <t xml:space="preserve"> Olaf Knotzenblum</t>
  </si>
  <si>
    <t xml:space="preserve"> Steffen Gerisch</t>
  </si>
  <si>
    <t xml:space="preserve"> Robin Grund</t>
  </si>
  <si>
    <t xml:space="preserve"> Steffen Rubel</t>
  </si>
  <si>
    <t xml:space="preserve"> Mario Görges</t>
  </si>
  <si>
    <t xml:space="preserve"> Mike Sauermann</t>
  </si>
  <si>
    <t xml:space="preserve"> Steffen Schramm</t>
  </si>
  <si>
    <t xml:space="preserve"> Manfred Grund</t>
  </si>
  <si>
    <t>5417 - 4</t>
  </si>
  <si>
    <t>5353 - 3</t>
  </si>
  <si>
    <t>5342 - 2</t>
  </si>
  <si>
    <t>5283 - 1</t>
  </si>
  <si>
    <t>Torsten Grey</t>
  </si>
  <si>
    <t>Thomas Rebohle</t>
  </si>
  <si>
    <t>Sascha Donath</t>
  </si>
  <si>
    <t>Ulf Tschoban</t>
  </si>
  <si>
    <t>Heiko Meinicke</t>
  </si>
  <si>
    <t>Reinhard Seeger</t>
  </si>
  <si>
    <t>Steffen Niendorf</t>
  </si>
  <si>
    <t xml:space="preserve"> Steffen Niendorf</t>
  </si>
  <si>
    <t xml:space="preserve"> Torsten Grey</t>
  </si>
  <si>
    <t xml:space="preserve"> Thomas Rebohle</t>
  </si>
  <si>
    <t xml:space="preserve"> Sascha Donath</t>
  </si>
  <si>
    <t xml:space="preserve"> Ulf Tschoban</t>
  </si>
  <si>
    <t xml:space="preserve"> Heiko Meinicke</t>
  </si>
  <si>
    <r>
      <t xml:space="preserve">C. Baierl </t>
    </r>
    <r>
      <rPr>
        <sz val="8"/>
        <rFont val="Arial"/>
        <family val="2"/>
      </rPr>
      <t>(KSV Altdöbern 1992)</t>
    </r>
  </si>
  <si>
    <t>5248 - 4</t>
  </si>
  <si>
    <t>5132 - 3</t>
  </si>
  <si>
    <t>5105 - 2</t>
  </si>
  <si>
    <t>5045 - 1</t>
  </si>
  <si>
    <t>Oliver Stirnemann</t>
  </si>
  <si>
    <t>Stephan Teichmann</t>
  </si>
  <si>
    <t xml:space="preserve">Alexander Schulze </t>
  </si>
  <si>
    <t>Stefan Spitzer</t>
  </si>
  <si>
    <t>Thomas Ehlert</t>
  </si>
  <si>
    <t xml:space="preserve"> Oliver Stirnemann</t>
  </si>
  <si>
    <t xml:space="preserve"> Stephan Teichmann</t>
  </si>
  <si>
    <t xml:space="preserve"> Thomas Ehlert</t>
  </si>
  <si>
    <t xml:space="preserve"> Stefan Spitzer</t>
  </si>
  <si>
    <r>
      <t xml:space="preserve">S. Pölchen </t>
    </r>
    <r>
      <rPr>
        <sz val="8"/>
        <rFont val="Arial"/>
        <family val="2"/>
      </rPr>
      <t>(Schwarz-Weiß Kyrizu)</t>
    </r>
  </si>
  <si>
    <t>2. Landesklasse Herren Staffel 1</t>
  </si>
  <si>
    <t>2. Landesklasse Herren Staffel 2</t>
  </si>
  <si>
    <t>2. Landesklasse Herren Staffel 3</t>
  </si>
  <si>
    <t>5430 - 2,5</t>
  </si>
  <si>
    <t>5185 - 1</t>
  </si>
  <si>
    <t xml:space="preserve">Steffen Gerisch </t>
  </si>
  <si>
    <t>Manfred Grund</t>
  </si>
  <si>
    <t xml:space="preserve"> Steffen Lorenz</t>
  </si>
  <si>
    <r>
      <t xml:space="preserve">U. Boss </t>
    </r>
    <r>
      <rPr>
        <sz val="8"/>
        <rFont val="Arial"/>
        <family val="2"/>
      </rPr>
      <t>(SpG Michendorf / Seddin II)</t>
    </r>
  </si>
  <si>
    <t>5210 - 4</t>
  </si>
  <si>
    <t>5175 - 3</t>
  </si>
  <si>
    <t>5156 - 2</t>
  </si>
  <si>
    <t>5062 - 1</t>
  </si>
  <si>
    <t>Holger Grabow</t>
  </si>
  <si>
    <t>Pierre Muschter</t>
  </si>
  <si>
    <t>Yoann Le Bouter</t>
  </si>
  <si>
    <t>Torsten Hoffmann</t>
  </si>
  <si>
    <t>Sven Witte</t>
  </si>
  <si>
    <t xml:space="preserve"> Holger Grabow</t>
  </si>
  <si>
    <t xml:space="preserve"> Pierre Muschter</t>
  </si>
  <si>
    <t xml:space="preserve"> Yoann Le Bouter</t>
  </si>
  <si>
    <t xml:space="preserve"> Sven Witte</t>
  </si>
  <si>
    <r>
      <t xml:space="preserve">B. Juchert </t>
    </r>
    <r>
      <rPr>
        <sz val="8"/>
        <rFont val="Arial"/>
        <family val="2"/>
      </rPr>
      <t>(SpG Rädel / Schenkenberg)</t>
    </r>
  </si>
  <si>
    <r>
      <t xml:space="preserve">C. Niendorf </t>
    </r>
    <r>
      <rPr>
        <sz val="8"/>
        <rFont val="Arial"/>
        <family val="2"/>
      </rPr>
      <t>(SV 1813 Dennewitz)</t>
    </r>
  </si>
  <si>
    <t>5266 - 3,5</t>
  </si>
  <si>
    <t>5242 - 2</t>
  </si>
  <si>
    <t>5240 - 1</t>
  </si>
  <si>
    <t>Marcus Nickel</t>
  </si>
  <si>
    <t>Christopher Thier</t>
  </si>
  <si>
    <t>Max Schaeffer</t>
  </si>
  <si>
    <t xml:space="preserve"> Christopher Thier</t>
  </si>
  <si>
    <t xml:space="preserve"> Marcus Nickel</t>
  </si>
  <si>
    <t xml:space="preserve"> Max Schaeffer</t>
  </si>
  <si>
    <r>
      <t xml:space="preserve">C. Thier </t>
    </r>
    <r>
      <rPr>
        <sz val="8"/>
        <rFont val="Arial"/>
        <family val="2"/>
      </rPr>
      <t>(SV Freya Marienwerder)</t>
    </r>
  </si>
  <si>
    <r>
      <t xml:space="preserve">P. Müller </t>
    </r>
    <r>
      <rPr>
        <sz val="8"/>
        <rFont val="Arial"/>
        <family val="2"/>
      </rPr>
      <t>(KSV Klosterfelde)</t>
    </r>
  </si>
  <si>
    <t>5370 - 3</t>
  </si>
  <si>
    <t>5171 - 2</t>
  </si>
  <si>
    <t>5040 - 1</t>
  </si>
  <si>
    <t>Ralf-Ingo Buchholz</t>
  </si>
  <si>
    <t>Steffen Lorenz</t>
  </si>
  <si>
    <t>Paul Fischer</t>
  </si>
  <si>
    <t xml:space="preserve"> Ralf-Ingo Buchholz</t>
  </si>
  <si>
    <t xml:space="preserve"> Paul Fischer</t>
  </si>
  <si>
    <r>
      <t xml:space="preserve">H. Albrecht </t>
    </r>
    <r>
      <rPr>
        <sz val="8"/>
        <rFont val="Arial"/>
        <family val="2"/>
      </rPr>
      <t>(SpG Michendorf / Seddin II)</t>
    </r>
  </si>
  <si>
    <t>5459 - 4</t>
  </si>
  <si>
    <t>5449 - 3</t>
  </si>
  <si>
    <t>5437 - 2</t>
  </si>
  <si>
    <t>5398 - 1</t>
  </si>
  <si>
    <t>STAND NACH 4. SPT - MANNSCHAFT</t>
  </si>
  <si>
    <t>STAND NACH 4. SPT - EINZEL</t>
  </si>
  <si>
    <t>Andy Lehmann</t>
  </si>
  <si>
    <t xml:space="preserve"> Andy Lehmann</t>
  </si>
  <si>
    <t>5347 - 4</t>
  </si>
  <si>
    <t>5344 - 3</t>
  </si>
  <si>
    <t>5317 - 2</t>
  </si>
  <si>
    <t>4386 - 1</t>
  </si>
  <si>
    <t>Stefan Spitzer *</t>
  </si>
  <si>
    <t>* ab19 Wurf Daniel Hahn</t>
  </si>
  <si>
    <r>
      <t xml:space="preserve">S. Hahn </t>
    </r>
    <r>
      <rPr>
        <sz val="8"/>
        <rFont val="Arial"/>
        <family val="2"/>
      </rPr>
      <t>(1.KC 1927 Beeskow)</t>
    </r>
  </si>
  <si>
    <r>
      <t xml:space="preserve">S. Maluck </t>
    </r>
    <r>
      <rPr>
        <sz val="8"/>
        <rFont val="Arial"/>
        <family val="2"/>
      </rPr>
      <t>(SV Freya Marienwerder)</t>
    </r>
  </si>
  <si>
    <r>
      <t xml:space="preserve">M. Etterich </t>
    </r>
    <r>
      <rPr>
        <sz val="8"/>
        <rFont val="Arial"/>
        <family val="2"/>
      </rPr>
      <t>(1.KC 1927 Beeskow)</t>
    </r>
  </si>
  <si>
    <t>8. Spieltag in Marienwerder am 17.02.2024</t>
  </si>
  <si>
    <t>5203 - 3</t>
  </si>
  <si>
    <t>5124 - 2</t>
  </si>
  <si>
    <t>5083 - 1</t>
  </si>
  <si>
    <t>Steffen Gerisch</t>
  </si>
  <si>
    <t>Toni Matho</t>
  </si>
  <si>
    <t>Frank Stoof</t>
  </si>
  <si>
    <t xml:space="preserve"> Frank Stoof</t>
  </si>
  <si>
    <t xml:space="preserve"> Toni Matho</t>
  </si>
  <si>
    <r>
      <t xml:space="preserve">P. Steinhauser </t>
    </r>
    <r>
      <rPr>
        <sz val="8"/>
        <rFont val="Arial"/>
        <family val="2"/>
      </rPr>
      <t>(SV Fichte Baruth)</t>
    </r>
  </si>
  <si>
    <r>
      <t xml:space="preserve">T. Schulze </t>
    </r>
    <r>
      <rPr>
        <sz val="8"/>
        <rFont val="Arial"/>
        <family val="2"/>
      </rPr>
      <t>(SV Fichte Baruth)</t>
    </r>
  </si>
  <si>
    <t>5368 - 4</t>
  </si>
  <si>
    <t>5352 - 2,5</t>
  </si>
  <si>
    <t>5338 - 1</t>
  </si>
  <si>
    <t>STAND NACH 5. SPT - MANNSCHAFT</t>
  </si>
  <si>
    <t>STAND NACH 5. SPT - EINZEL</t>
  </si>
  <si>
    <t>Leon Krupp</t>
  </si>
  <si>
    <t>Lasse Zimmermann</t>
  </si>
  <si>
    <t>Andreas Waldheim</t>
  </si>
  <si>
    <t xml:space="preserve"> Leon Krupp</t>
  </si>
  <si>
    <r>
      <t xml:space="preserve">S. Busse </t>
    </r>
    <r>
      <rPr>
        <sz val="8"/>
        <rFont val="Arial"/>
        <family val="2"/>
      </rPr>
      <t>(SV 1813 Dennewitz)</t>
    </r>
  </si>
  <si>
    <t>5383 - 4</t>
  </si>
  <si>
    <t>5329 - 3</t>
  </si>
  <si>
    <t>5282 - 2</t>
  </si>
  <si>
    <t>4871 - 1</t>
  </si>
  <si>
    <t>Jürgen Bloch</t>
  </si>
  <si>
    <t>Frank Pieper</t>
  </si>
  <si>
    <t xml:space="preserve"> Frank Pieper</t>
  </si>
  <si>
    <t xml:space="preserve"> Jürgen Bloch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</si>
</sst>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5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30"/>
      <name val="Arial"/>
      <family val="2"/>
    </font>
    <font>
      <sz val="10"/>
      <color indexed="14"/>
      <name val="Arial"/>
      <family val="2"/>
    </font>
    <font>
      <b/>
      <sz val="10"/>
      <name val="Arial"/>
      <family val="2"/>
    </font>
    <font>
      <b/>
      <sz val="12"/>
      <color indexed="17"/>
      <name val="Arial"/>
      <family val="2"/>
    </font>
    <font>
      <b/>
      <sz val="14"/>
      <color indexed="10"/>
      <name val="Arial"/>
      <family val="2"/>
    </font>
    <font>
      <sz val="10"/>
      <color indexed="33"/>
      <name val="Arial"/>
      <family val="2"/>
    </font>
    <font>
      <b/>
      <sz val="12"/>
      <name val="Arial"/>
      <family val="2"/>
    </font>
    <font>
      <b/>
      <sz val="12"/>
      <color rgb="FF008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2" fontId="7" fillId="0" borderId="1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7" fillId="0" borderId="4" xfId="0" applyNumberFormat="1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6" fontId="2" fillId="0" borderId="4" xfId="0" applyNumberFormat="1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left"/>
    </xf>
    <xf numFmtId="0" fontId="9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4" xfId="0" applyNumberFormat="1" applyFont="1" applyBorder="1"/>
    <xf numFmtId="2" fontId="2" fillId="0" borderId="1" xfId="0" applyNumberFormat="1" applyFont="1" applyBorder="1"/>
    <xf numFmtId="2" fontId="2" fillId="0" borderId="10" xfId="0" applyNumberFormat="1" applyFont="1" applyBorder="1"/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Alignment="1"/>
    <xf numFmtId="0" fontId="10" fillId="0" borderId="0" xfId="0" applyFont="1"/>
    <xf numFmtId="0" fontId="2" fillId="0" borderId="0" xfId="0" applyNumberFormat="1" applyFont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0" xfId="0" applyFont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2" fontId="2" fillId="0" borderId="16" xfId="0" applyNumberFormat="1" applyFont="1" applyBorder="1"/>
    <xf numFmtId="2" fontId="2" fillId="0" borderId="5" xfId="0" applyNumberFormat="1" applyFont="1" applyBorder="1"/>
    <xf numFmtId="2" fontId="2" fillId="0" borderId="18" xfId="0" applyNumberFormat="1" applyFont="1" applyBorder="1"/>
    <xf numFmtId="0" fontId="2" fillId="0" borderId="21" xfId="0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0" fontId="2" fillId="0" borderId="24" xfId="0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2" fontId="2" fillId="0" borderId="27" xfId="0" applyNumberFormat="1" applyFont="1" applyBorder="1"/>
    <xf numFmtId="0" fontId="2" fillId="0" borderId="28" xfId="0" applyFont="1" applyBorder="1"/>
    <xf numFmtId="0" fontId="2" fillId="0" borderId="29" xfId="0" applyFont="1" applyBorder="1"/>
    <xf numFmtId="2" fontId="2" fillId="0" borderId="30" xfId="0" applyNumberFormat="1" applyFont="1" applyBorder="1"/>
    <xf numFmtId="0" fontId="5" fillId="0" borderId="17" xfId="0" applyFont="1" applyBorder="1"/>
    <xf numFmtId="2" fontId="2" fillId="0" borderId="31" xfId="0" applyNumberFormat="1" applyFont="1" applyBorder="1"/>
    <xf numFmtId="2" fontId="2" fillId="0" borderId="32" xfId="0" applyNumberFormat="1" applyFont="1" applyBorder="1"/>
    <xf numFmtId="0" fontId="14" fillId="0" borderId="0" xfId="0" applyFont="1" applyAlignment="1">
      <alignment horizontal="left"/>
    </xf>
    <xf numFmtId="0" fontId="14" fillId="0" borderId="0" xfId="0" applyFont="1"/>
    <xf numFmtId="2" fontId="7" fillId="0" borderId="5" xfId="0" applyNumberFormat="1" applyFont="1" applyBorder="1"/>
    <xf numFmtId="0" fontId="12" fillId="0" borderId="6" xfId="0" applyFont="1" applyBorder="1" applyAlignment="1">
      <alignment horizontal="center"/>
    </xf>
    <xf numFmtId="0" fontId="2" fillId="0" borderId="33" xfId="0" applyFont="1" applyBorder="1"/>
    <xf numFmtId="2" fontId="7" fillId="0" borderId="23" xfId="0" applyNumberFormat="1" applyFont="1" applyBorder="1"/>
    <xf numFmtId="2" fontId="7" fillId="0" borderId="26" xfId="0" applyNumberFormat="1" applyFont="1" applyBorder="1"/>
    <xf numFmtId="0" fontId="12" fillId="0" borderId="34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2" fontId="7" fillId="0" borderId="31" xfId="0" applyNumberFormat="1" applyFont="1" applyBorder="1"/>
    <xf numFmtId="0" fontId="8" fillId="0" borderId="37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38" xfId="0" applyFont="1" applyBorder="1"/>
    <xf numFmtId="0" fontId="8" fillId="0" borderId="39" xfId="0" applyFont="1" applyBorder="1" applyAlignment="1">
      <alignment horizontal="center"/>
    </xf>
    <xf numFmtId="0" fontId="5" fillId="0" borderId="40" xfId="0" applyFont="1" applyBorder="1"/>
    <xf numFmtId="0" fontId="5" fillId="0" borderId="41" xfId="0" applyFont="1" applyBorder="1"/>
    <xf numFmtId="0" fontId="5" fillId="0" borderId="14" xfId="0" applyFont="1" applyBorder="1"/>
    <xf numFmtId="2" fontId="2" fillId="0" borderId="20" xfId="0" applyNumberFormat="1" applyFont="1" applyBorder="1"/>
    <xf numFmtId="0" fontId="6" fillId="0" borderId="0" xfId="0" applyFont="1"/>
    <xf numFmtId="0" fontId="2" fillId="0" borderId="42" xfId="0" applyFont="1" applyBorder="1"/>
    <xf numFmtId="0" fontId="1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1" fillId="0" borderId="0" xfId="0" applyFont="1" applyAlignment="1"/>
    <xf numFmtId="176" fontId="2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2"/>
  <sheetViews>
    <sheetView showGridLines="0" tabSelected="1" view="pageBreakPreview" topLeftCell="A247" zoomScaleNormal="100" zoomScaleSheetLayoutView="100" workbookViewId="0">
      <selection activeCell="A2" sqref="A2"/>
    </sheetView>
  </sheetViews>
  <sheetFormatPr baseColWidth="10" defaultColWidth="11.44140625" defaultRowHeight="12.3" x14ac:dyDescent="0.4"/>
  <cols>
    <col min="1" max="1" width="2.71875" style="11" customWidth="1"/>
    <col min="2" max="2" width="20.71875" style="11" customWidth="1"/>
    <col min="3" max="10" width="5.71875" style="11" customWidth="1"/>
    <col min="11" max="11" width="6.5546875" style="11" customWidth="1"/>
    <col min="12" max="12" width="5.83203125" style="11" customWidth="1"/>
    <col min="13" max="17" width="5.71875" style="11" customWidth="1"/>
    <col min="18" max="18" width="2.71875" style="11" customWidth="1"/>
    <col min="19" max="19" width="4.83203125" style="11" customWidth="1"/>
    <col min="20" max="21" width="5.71875" style="11" customWidth="1"/>
    <col min="22" max="22" width="5.1640625" style="11" customWidth="1"/>
    <col min="23" max="23" width="4.5546875" style="11" customWidth="1"/>
    <col min="24" max="24" width="5.71875" style="11" customWidth="1"/>
    <col min="25" max="25" width="4.1640625" style="11" customWidth="1"/>
    <col min="26" max="16384" width="11.44140625" style="11"/>
  </cols>
  <sheetData>
    <row r="1" spans="1:25" ht="17.7" x14ac:dyDescent="0.6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5"/>
      <c r="Y1" s="85"/>
    </row>
    <row r="2" spans="1:25" ht="12.75" customHeight="1" x14ac:dyDescent="0.5"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25" ht="15" x14ac:dyDescent="0.5">
      <c r="A3" s="62" t="s">
        <v>255</v>
      </c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25" ht="12.75" customHeight="1" x14ac:dyDescent="0.5"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25" ht="12.75" customHeight="1" x14ac:dyDescent="0.4">
      <c r="A5" s="2" t="s">
        <v>18</v>
      </c>
      <c r="C5" s="84"/>
      <c r="D5" s="84"/>
      <c r="E5" s="84"/>
      <c r="F5" s="84"/>
      <c r="G5" s="2" t="s">
        <v>19</v>
      </c>
      <c r="P5" s="2" t="s">
        <v>20</v>
      </c>
    </row>
    <row r="6" spans="1:25" ht="12.75" customHeight="1" x14ac:dyDescent="0.4">
      <c r="A6" s="8" t="s">
        <v>3</v>
      </c>
      <c r="B6" s="11" t="s">
        <v>41</v>
      </c>
      <c r="E6" s="11" t="s">
        <v>182</v>
      </c>
      <c r="G6" s="8" t="s">
        <v>3</v>
      </c>
      <c r="H6" s="11" t="s">
        <v>43</v>
      </c>
      <c r="M6" s="11" t="s">
        <v>258</v>
      </c>
      <c r="P6" s="8" t="s">
        <v>3</v>
      </c>
      <c r="Q6" s="11" t="s">
        <v>43</v>
      </c>
      <c r="W6" s="11" t="s">
        <v>290</v>
      </c>
    </row>
    <row r="7" spans="1:25" ht="12.75" customHeight="1" x14ac:dyDescent="0.4">
      <c r="A7" s="8" t="s">
        <v>4</v>
      </c>
      <c r="B7" s="11" t="s">
        <v>43</v>
      </c>
      <c r="E7" s="11" t="s">
        <v>183</v>
      </c>
      <c r="G7" s="8"/>
      <c r="H7" s="11" t="s">
        <v>41</v>
      </c>
      <c r="M7" s="11" t="s">
        <v>258</v>
      </c>
      <c r="P7" s="8" t="s">
        <v>4</v>
      </c>
      <c r="Q7" s="11" t="s">
        <v>41</v>
      </c>
      <c r="W7" s="11" t="s">
        <v>291</v>
      </c>
    </row>
    <row r="8" spans="1:25" ht="12.75" customHeight="1" x14ac:dyDescent="0.4">
      <c r="A8" s="8" t="s">
        <v>5</v>
      </c>
      <c r="B8" s="11" t="s">
        <v>42</v>
      </c>
      <c r="E8" s="11" t="s">
        <v>184</v>
      </c>
      <c r="G8" s="8" t="s">
        <v>5</v>
      </c>
      <c r="H8" s="11" t="s">
        <v>42</v>
      </c>
      <c r="M8" s="11" t="s">
        <v>259</v>
      </c>
      <c r="P8" s="8" t="s">
        <v>5</v>
      </c>
      <c r="Q8" s="11" t="s">
        <v>42</v>
      </c>
      <c r="W8" s="11" t="s">
        <v>292</v>
      </c>
    </row>
    <row r="9" spans="1:25" ht="12.75" customHeight="1" x14ac:dyDescent="0.4">
      <c r="A9" s="8" t="s">
        <v>6</v>
      </c>
      <c r="B9" s="11" t="s">
        <v>40</v>
      </c>
      <c r="G9" s="8" t="s">
        <v>6</v>
      </c>
      <c r="H9" s="11" t="s">
        <v>39</v>
      </c>
      <c r="P9" s="8" t="s">
        <v>6</v>
      </c>
      <c r="Q9" s="11" t="s">
        <v>39</v>
      </c>
    </row>
    <row r="10" spans="1:25" ht="12.75" customHeight="1" x14ac:dyDescent="0.5">
      <c r="A10" s="62"/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25" ht="12.75" customHeight="1" x14ac:dyDescent="0.5">
      <c r="A11" s="2" t="s">
        <v>21</v>
      </c>
      <c r="B11" s="83"/>
      <c r="C11" s="84"/>
      <c r="D11" s="84"/>
      <c r="E11" s="84"/>
      <c r="F11" s="84"/>
      <c r="G11" s="2" t="s">
        <v>22</v>
      </c>
      <c r="H11" s="84"/>
      <c r="I11" s="84"/>
      <c r="J11" s="84"/>
      <c r="K11" s="84"/>
      <c r="L11" s="84"/>
      <c r="M11" s="84"/>
      <c r="N11" s="84"/>
      <c r="O11" s="84"/>
      <c r="P11" s="2" t="s">
        <v>23</v>
      </c>
    </row>
    <row r="12" spans="1:25" ht="12.75" customHeight="1" x14ac:dyDescent="0.4">
      <c r="A12" s="8" t="s">
        <v>3</v>
      </c>
      <c r="B12" s="11" t="s">
        <v>41</v>
      </c>
      <c r="C12" s="84"/>
      <c r="D12" s="84"/>
      <c r="E12" s="11" t="s">
        <v>317</v>
      </c>
      <c r="F12" s="84"/>
      <c r="G12" s="8" t="s">
        <v>3</v>
      </c>
      <c r="H12" s="84"/>
      <c r="I12" s="84"/>
      <c r="J12" s="84"/>
      <c r="K12" s="84"/>
      <c r="L12" s="84"/>
      <c r="M12" s="84"/>
      <c r="N12" s="84"/>
      <c r="O12" s="84"/>
      <c r="P12" s="8" t="s">
        <v>3</v>
      </c>
    </row>
    <row r="13" spans="1:25" ht="12.75" customHeight="1" x14ac:dyDescent="0.4">
      <c r="A13" s="8" t="s">
        <v>4</v>
      </c>
      <c r="B13" s="11" t="s">
        <v>43</v>
      </c>
      <c r="C13" s="84"/>
      <c r="D13" s="84"/>
      <c r="E13" s="11" t="s">
        <v>318</v>
      </c>
      <c r="F13" s="84"/>
      <c r="G13" s="8" t="s">
        <v>4</v>
      </c>
      <c r="H13" s="84"/>
      <c r="I13" s="84"/>
      <c r="J13" s="84"/>
      <c r="K13" s="84"/>
      <c r="L13" s="84"/>
      <c r="M13" s="84"/>
      <c r="N13" s="84"/>
      <c r="O13" s="84"/>
      <c r="P13" s="8" t="s">
        <v>4</v>
      </c>
    </row>
    <row r="14" spans="1:25" ht="12.75" customHeight="1" x14ac:dyDescent="0.4">
      <c r="A14" s="8" t="s">
        <v>5</v>
      </c>
      <c r="B14" s="11" t="s">
        <v>42</v>
      </c>
      <c r="C14" s="84"/>
      <c r="D14" s="84"/>
      <c r="E14" s="11" t="s">
        <v>319</v>
      </c>
      <c r="F14" s="84"/>
      <c r="G14" s="8" t="s">
        <v>5</v>
      </c>
      <c r="H14" s="84"/>
      <c r="I14" s="84"/>
      <c r="J14" s="84"/>
      <c r="K14" s="84"/>
      <c r="L14" s="84"/>
      <c r="M14" s="84"/>
      <c r="N14" s="84"/>
      <c r="O14" s="84"/>
      <c r="P14" s="8" t="s">
        <v>5</v>
      </c>
    </row>
    <row r="15" spans="1:25" ht="12.75" customHeight="1" x14ac:dyDescent="0.4">
      <c r="A15" s="8" t="s">
        <v>6</v>
      </c>
      <c r="B15" s="11" t="s">
        <v>40</v>
      </c>
      <c r="C15" s="84"/>
      <c r="D15" s="84"/>
      <c r="E15" s="84"/>
      <c r="F15" s="84"/>
      <c r="G15" s="8" t="s">
        <v>6</v>
      </c>
      <c r="H15" s="84"/>
      <c r="I15" s="84"/>
      <c r="J15" s="84"/>
      <c r="K15" s="84"/>
      <c r="L15" s="84"/>
      <c r="M15" s="84"/>
      <c r="N15" s="84"/>
      <c r="O15" s="84"/>
      <c r="P15" s="8" t="s">
        <v>6</v>
      </c>
    </row>
    <row r="16" spans="1:25" ht="12.75" customHeight="1" x14ac:dyDescent="0.5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</row>
    <row r="17" spans="1:25" ht="12.75" customHeight="1" x14ac:dyDescent="0.4">
      <c r="A17" s="8"/>
      <c r="B17" s="3" t="s">
        <v>303</v>
      </c>
      <c r="H17" s="3" t="s">
        <v>304</v>
      </c>
      <c r="O17" s="84"/>
      <c r="P17" s="84"/>
    </row>
    <row r="18" spans="1:25" ht="12.75" customHeight="1" x14ac:dyDescent="0.4">
      <c r="A18" s="8" t="s">
        <v>3</v>
      </c>
      <c r="B18" s="11" t="s">
        <v>41</v>
      </c>
      <c r="D18" s="29"/>
      <c r="E18" s="86">
        <v>10.5</v>
      </c>
      <c r="G18" s="8" t="s">
        <v>3</v>
      </c>
      <c r="H18" s="11" t="s">
        <v>180</v>
      </c>
      <c r="O18" s="74">
        <v>23.25</v>
      </c>
      <c r="P18" s="84"/>
    </row>
    <row r="19" spans="1:25" ht="12.75" customHeight="1" x14ac:dyDescent="0.4">
      <c r="A19" s="8" t="s">
        <v>4</v>
      </c>
      <c r="B19" s="11" t="s">
        <v>43</v>
      </c>
      <c r="E19" s="86">
        <v>9.5</v>
      </c>
      <c r="G19" s="8" t="s">
        <v>4</v>
      </c>
      <c r="H19" s="11" t="s">
        <v>263</v>
      </c>
      <c r="O19" s="74">
        <v>20.25</v>
      </c>
      <c r="P19" s="84"/>
    </row>
    <row r="20" spans="1:25" ht="12.75" customHeight="1" x14ac:dyDescent="0.4">
      <c r="A20" s="8" t="s">
        <v>5</v>
      </c>
      <c r="B20" s="11" t="s">
        <v>42</v>
      </c>
      <c r="E20" s="86">
        <v>4</v>
      </c>
      <c r="G20" s="8" t="s">
        <v>5</v>
      </c>
      <c r="H20" s="11" t="s">
        <v>181</v>
      </c>
      <c r="O20" s="74">
        <v>20.13</v>
      </c>
      <c r="P20" s="84"/>
    </row>
    <row r="21" spans="1:25" ht="12.75" customHeight="1" x14ac:dyDescent="0.55000000000000004">
      <c r="A21" s="8" t="s">
        <v>6</v>
      </c>
      <c r="B21" s="11" t="s">
        <v>40</v>
      </c>
      <c r="D21" s="30"/>
      <c r="E21" s="32"/>
      <c r="F21" s="1"/>
      <c r="G21" s="8" t="s">
        <v>6</v>
      </c>
      <c r="H21" s="11" t="s">
        <v>298</v>
      </c>
      <c r="L21" s="1"/>
      <c r="O21" s="74">
        <v>18.75</v>
      </c>
      <c r="P21" s="84"/>
    </row>
    <row r="22" spans="1:25" ht="12.75" customHeight="1" x14ac:dyDescent="0.55000000000000004">
      <c r="A22" s="8"/>
      <c r="B22" s="81"/>
      <c r="E22" s="32"/>
      <c r="F22" s="1"/>
      <c r="G22" s="8" t="s">
        <v>7</v>
      </c>
      <c r="H22" s="11" t="s">
        <v>325</v>
      </c>
      <c r="I22" s="1"/>
      <c r="J22" s="1"/>
      <c r="K22" s="1"/>
      <c r="L22" s="1"/>
      <c r="M22" s="1"/>
      <c r="O22" s="74">
        <v>17.25</v>
      </c>
      <c r="P22" s="84"/>
    </row>
    <row r="23" spans="1:25" ht="12.75" customHeight="1" x14ac:dyDescent="0.55000000000000004">
      <c r="A23" s="8"/>
      <c r="E23" s="32"/>
      <c r="F23" s="1"/>
      <c r="G23" s="8" t="s">
        <v>8</v>
      </c>
      <c r="H23" s="11" t="s">
        <v>326</v>
      </c>
      <c r="I23" s="1"/>
      <c r="J23" s="1"/>
      <c r="K23" s="1"/>
      <c r="L23" s="1"/>
      <c r="M23" s="1"/>
      <c r="O23" s="74">
        <v>17.170000000000002</v>
      </c>
      <c r="P23" s="84"/>
    </row>
    <row r="24" spans="1:25" ht="12.75" customHeight="1" x14ac:dyDescent="0.5">
      <c r="B24" s="83"/>
      <c r="C24" s="84"/>
      <c r="D24" s="84"/>
      <c r="E24" s="84"/>
      <c r="F24" s="84"/>
      <c r="G24" s="84"/>
      <c r="I24" s="84"/>
      <c r="J24" s="84"/>
      <c r="K24" s="84"/>
      <c r="L24" s="84"/>
      <c r="M24" s="84"/>
      <c r="N24" s="84"/>
      <c r="O24" s="74"/>
      <c r="P24" s="84"/>
    </row>
    <row r="25" spans="1:25" ht="12.75" customHeight="1" x14ac:dyDescent="0.5">
      <c r="A25" s="63" t="s">
        <v>177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25" ht="12.75" customHeight="1" x14ac:dyDescent="0.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25" ht="12.75" customHeight="1" x14ac:dyDescent="0.4">
      <c r="A27" s="2" t="s">
        <v>21</v>
      </c>
      <c r="D27" s="2"/>
    </row>
    <row r="28" spans="1:25" ht="12.75" customHeight="1" x14ac:dyDescent="0.55000000000000004">
      <c r="A28" s="13"/>
      <c r="B28" s="13" t="s">
        <v>42</v>
      </c>
      <c r="C28" s="14"/>
      <c r="E28" s="14"/>
      <c r="F28" s="13" t="s">
        <v>41</v>
      </c>
      <c r="I28" s="1"/>
      <c r="J28" s="1"/>
      <c r="K28" s="1"/>
      <c r="L28" s="14"/>
      <c r="M28" s="13" t="s">
        <v>43</v>
      </c>
      <c r="N28" s="14"/>
      <c r="O28" s="14"/>
      <c r="W28" s="1"/>
      <c r="X28" s="14"/>
      <c r="Y28" s="8"/>
    </row>
    <row r="29" spans="1:25" ht="12.75" customHeight="1" x14ac:dyDescent="0.55000000000000004">
      <c r="A29" s="8">
        <v>1</v>
      </c>
      <c r="B29" s="11" t="s">
        <v>195</v>
      </c>
      <c r="C29" s="15">
        <v>840</v>
      </c>
      <c r="E29" s="8">
        <v>1</v>
      </c>
      <c r="F29" s="11" t="s">
        <v>198</v>
      </c>
      <c r="I29" s="1"/>
      <c r="J29" s="8">
        <v>880</v>
      </c>
      <c r="L29" s="8">
        <v>1</v>
      </c>
      <c r="M29" s="11" t="s">
        <v>186</v>
      </c>
      <c r="Q29" s="8">
        <v>882</v>
      </c>
      <c r="W29" s="1"/>
      <c r="X29" s="8"/>
    </row>
    <row r="30" spans="1:25" ht="12.75" customHeight="1" x14ac:dyDescent="0.55000000000000004">
      <c r="A30" s="8">
        <v>2</v>
      </c>
      <c r="B30" s="11" t="s">
        <v>320</v>
      </c>
      <c r="C30" s="8">
        <v>822</v>
      </c>
      <c r="E30" s="8">
        <v>2</v>
      </c>
      <c r="F30" s="11" t="s">
        <v>321</v>
      </c>
      <c r="I30" s="1"/>
      <c r="J30" s="8">
        <v>869</v>
      </c>
      <c r="L30" s="8">
        <v>2</v>
      </c>
      <c r="M30" s="11" t="s">
        <v>322</v>
      </c>
      <c r="Q30" s="8">
        <v>855</v>
      </c>
      <c r="W30" s="1"/>
      <c r="X30" s="8"/>
    </row>
    <row r="31" spans="1:25" ht="12.75" customHeight="1" x14ac:dyDescent="0.55000000000000004">
      <c r="A31" s="8">
        <v>3</v>
      </c>
      <c r="B31" s="11" t="s">
        <v>261</v>
      </c>
      <c r="C31" s="8">
        <v>826</v>
      </c>
      <c r="E31" s="8">
        <v>3</v>
      </c>
      <c r="F31" s="11" t="s">
        <v>199</v>
      </c>
      <c r="I31" s="1"/>
      <c r="J31" s="8">
        <v>830</v>
      </c>
      <c r="L31" s="8">
        <v>3</v>
      </c>
      <c r="M31" s="11" t="s">
        <v>294</v>
      </c>
      <c r="Q31" s="8">
        <v>738</v>
      </c>
      <c r="W31" s="1"/>
      <c r="X31" s="8"/>
    </row>
    <row r="32" spans="1:25" ht="12.75" customHeight="1" x14ac:dyDescent="0.55000000000000004">
      <c r="A32" s="8">
        <v>4</v>
      </c>
      <c r="B32" s="11" t="s">
        <v>295</v>
      </c>
      <c r="C32" s="8">
        <v>870</v>
      </c>
      <c r="E32" s="8">
        <v>4</v>
      </c>
      <c r="F32" s="11" t="s">
        <v>200</v>
      </c>
      <c r="I32" s="1"/>
      <c r="J32" s="8">
        <v>855</v>
      </c>
      <c r="L32" s="8">
        <v>4</v>
      </c>
      <c r="M32" s="11" t="s">
        <v>187</v>
      </c>
      <c r="Q32" s="8">
        <v>886</v>
      </c>
      <c r="W32" s="1"/>
      <c r="X32" s="8"/>
    </row>
    <row r="33" spans="1:25" ht="12.75" customHeight="1" x14ac:dyDescent="0.55000000000000004">
      <c r="A33" s="8">
        <v>5</v>
      </c>
      <c r="B33" s="11" t="s">
        <v>196</v>
      </c>
      <c r="C33" s="8">
        <v>860</v>
      </c>
      <c r="E33" s="8">
        <v>5</v>
      </c>
      <c r="F33" s="11" t="s">
        <v>201</v>
      </c>
      <c r="I33" s="1"/>
      <c r="J33" s="8">
        <v>890</v>
      </c>
      <c r="L33" s="8">
        <v>5</v>
      </c>
      <c r="M33" s="11" t="s">
        <v>189</v>
      </c>
      <c r="Q33" s="8">
        <v>878</v>
      </c>
      <c r="W33" s="1"/>
      <c r="X33" s="8"/>
    </row>
    <row r="34" spans="1:25" ht="12.75" customHeight="1" x14ac:dyDescent="0.55000000000000004">
      <c r="A34" s="8">
        <v>6</v>
      </c>
      <c r="B34" s="11" t="s">
        <v>197</v>
      </c>
      <c r="C34" s="8">
        <v>865</v>
      </c>
      <c r="E34" s="8">
        <v>6</v>
      </c>
      <c r="F34" s="11" t="s">
        <v>203</v>
      </c>
      <c r="I34" s="1"/>
      <c r="J34" s="8">
        <v>879</v>
      </c>
      <c r="L34" s="8">
        <v>6</v>
      </c>
      <c r="M34" s="11" t="s">
        <v>190</v>
      </c>
      <c r="Q34" s="8">
        <v>885</v>
      </c>
      <c r="W34" s="1"/>
      <c r="X34" s="8"/>
    </row>
    <row r="35" spans="1:25" ht="6" customHeight="1" x14ac:dyDescent="0.55000000000000004">
      <c r="I35" s="1"/>
      <c r="W35" s="1"/>
    </row>
    <row r="36" spans="1:25" ht="12.75" customHeight="1" x14ac:dyDescent="0.55000000000000004">
      <c r="C36" s="17">
        <f>SUM(C29:C35)</f>
        <v>5083</v>
      </c>
      <c r="D36" s="18">
        <v>3</v>
      </c>
      <c r="I36" s="1"/>
      <c r="J36" s="17">
        <f>SUM(J29:J35)</f>
        <v>5203</v>
      </c>
      <c r="K36" s="18">
        <v>1</v>
      </c>
      <c r="Q36" s="17">
        <f>SUM(Q29:Q35)</f>
        <v>5124</v>
      </c>
      <c r="R36" s="18">
        <v>2</v>
      </c>
      <c r="W36" s="1"/>
      <c r="X36" s="17"/>
      <c r="Y36" s="18"/>
    </row>
    <row r="37" spans="1:25" ht="12.75" customHeight="1" x14ac:dyDescent="0.4">
      <c r="C37" s="84"/>
      <c r="D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25" ht="12.75" customHeight="1" x14ac:dyDescent="0.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25" ht="12.75" customHeight="1" x14ac:dyDescent="0.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25" ht="12.75" customHeight="1" x14ac:dyDescent="0.5">
      <c r="A40" s="31" t="s">
        <v>173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84"/>
      <c r="O40" s="84"/>
      <c r="P40" s="84"/>
    </row>
    <row r="41" spans="1:25" ht="12.75" customHeight="1" thickBot="1" x14ac:dyDescent="0.6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84"/>
      <c r="O41" s="84"/>
      <c r="P41" s="84"/>
    </row>
    <row r="42" spans="1:25" ht="12.75" customHeight="1" x14ac:dyDescent="0.4">
      <c r="A42" s="36" t="s">
        <v>174</v>
      </c>
      <c r="B42" s="37"/>
      <c r="C42" s="38">
        <v>1</v>
      </c>
      <c r="D42" s="19">
        <v>2</v>
      </c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39" t="s">
        <v>175</v>
      </c>
      <c r="L42" s="19" t="s">
        <v>176</v>
      </c>
      <c r="M42" s="20" t="s">
        <v>0</v>
      </c>
      <c r="N42" s="84"/>
      <c r="O42" s="84"/>
      <c r="P42" s="84"/>
    </row>
    <row r="43" spans="1:25" ht="12.75" customHeight="1" x14ac:dyDescent="0.4">
      <c r="A43" s="40" t="s">
        <v>1</v>
      </c>
      <c r="B43" s="22"/>
      <c r="C43" s="8" t="s">
        <v>10</v>
      </c>
      <c r="D43" s="9" t="s">
        <v>11</v>
      </c>
      <c r="E43" s="10" t="s">
        <v>12</v>
      </c>
      <c r="F43" s="9" t="s">
        <v>13</v>
      </c>
      <c r="G43" s="33" t="s">
        <v>15</v>
      </c>
      <c r="H43" s="33" t="s">
        <v>16</v>
      </c>
      <c r="I43" s="33" t="s">
        <v>39</v>
      </c>
      <c r="J43" s="34" t="s">
        <v>39</v>
      </c>
      <c r="K43" s="43"/>
      <c r="L43" s="21"/>
      <c r="M43" s="22"/>
      <c r="N43" s="84"/>
      <c r="O43" s="84"/>
      <c r="P43" s="84"/>
    </row>
    <row r="44" spans="1:25" ht="12.75" customHeight="1" thickBot="1" x14ac:dyDescent="0.45">
      <c r="A44" s="44" t="s">
        <v>2</v>
      </c>
      <c r="B44" s="23"/>
      <c r="C44" s="45"/>
      <c r="D44" s="24"/>
      <c r="E44" s="24"/>
      <c r="F44" s="24"/>
      <c r="G44" s="24"/>
      <c r="H44" s="24"/>
      <c r="I44" s="24"/>
      <c r="J44" s="24"/>
      <c r="K44" s="45"/>
      <c r="L44" s="24"/>
      <c r="M44" s="25"/>
      <c r="N44" s="84"/>
      <c r="O44" s="84"/>
      <c r="P44" s="84"/>
    </row>
    <row r="45" spans="1:25" ht="12.75" customHeight="1" x14ac:dyDescent="0.4">
      <c r="A45" s="79" t="s">
        <v>178</v>
      </c>
      <c r="B45" s="37"/>
      <c r="C45" s="46"/>
      <c r="D45" s="47"/>
      <c r="E45" s="47"/>
      <c r="F45" s="47"/>
      <c r="G45" s="47"/>
      <c r="H45" s="47"/>
      <c r="I45" s="47"/>
      <c r="J45" s="47"/>
      <c r="K45" s="46"/>
      <c r="L45" s="64"/>
      <c r="M45" s="65"/>
      <c r="N45" s="84"/>
      <c r="O45" s="84"/>
      <c r="P45" s="84"/>
    </row>
    <row r="46" spans="1:25" ht="12.75" customHeight="1" x14ac:dyDescent="0.4">
      <c r="A46" s="66" t="s">
        <v>207</v>
      </c>
      <c r="C46" s="55">
        <v>17</v>
      </c>
      <c r="D46" s="26">
        <v>21</v>
      </c>
      <c r="E46" s="26">
        <v>21</v>
      </c>
      <c r="F46" s="26">
        <v>22</v>
      </c>
      <c r="G46" s="26"/>
      <c r="H46" s="26"/>
      <c r="I46" s="26"/>
      <c r="J46" s="26"/>
      <c r="K46" s="48">
        <f t="shared" ref="K46:K54" si="0">SUM(C46:J46)</f>
        <v>81</v>
      </c>
      <c r="L46" s="7">
        <f>AVERAGE(C46:J46)</f>
        <v>20.25</v>
      </c>
      <c r="M46" s="5">
        <v>2</v>
      </c>
      <c r="N46" s="84"/>
      <c r="O46" s="84"/>
      <c r="P46" s="84"/>
    </row>
    <row r="47" spans="1:25" ht="12.75" customHeight="1" x14ac:dyDescent="0.4">
      <c r="A47" s="66" t="s">
        <v>204</v>
      </c>
      <c r="B47" s="49"/>
      <c r="C47" s="55">
        <v>21</v>
      </c>
      <c r="D47" s="51">
        <v>20</v>
      </c>
      <c r="E47" s="51">
        <v>18.5</v>
      </c>
      <c r="F47" s="51">
        <v>21</v>
      </c>
      <c r="G47" s="51"/>
      <c r="H47" s="51"/>
      <c r="I47" s="51"/>
      <c r="J47" s="51"/>
      <c r="K47" s="50">
        <f t="shared" si="0"/>
        <v>80.5</v>
      </c>
      <c r="L47" s="67">
        <f>AVERAGE(C47:J47)</f>
        <v>20.125</v>
      </c>
      <c r="M47" s="5">
        <v>3</v>
      </c>
      <c r="N47" s="84"/>
      <c r="O47" s="84"/>
      <c r="P47" s="84"/>
    </row>
    <row r="48" spans="1:25" ht="12.75" customHeight="1" x14ac:dyDescent="0.4">
      <c r="A48" s="66" t="s">
        <v>209</v>
      </c>
      <c r="B48" s="49"/>
      <c r="C48" s="55">
        <v>13</v>
      </c>
      <c r="D48" s="51">
        <v>16</v>
      </c>
      <c r="E48" s="51">
        <v>23</v>
      </c>
      <c r="F48" s="51">
        <v>23</v>
      </c>
      <c r="G48" s="51"/>
      <c r="H48" s="51"/>
      <c r="I48" s="51"/>
      <c r="J48" s="51"/>
      <c r="K48" s="50">
        <f t="shared" si="0"/>
        <v>75</v>
      </c>
      <c r="L48" s="67">
        <f>AVERAGE(C48:J48)</f>
        <v>18.75</v>
      </c>
      <c r="M48" s="5">
        <v>4</v>
      </c>
      <c r="N48" s="84"/>
      <c r="O48" s="84"/>
      <c r="P48" s="84"/>
    </row>
    <row r="49" spans="1:16" ht="12.75" customHeight="1" x14ac:dyDescent="0.4">
      <c r="A49" s="66" t="s">
        <v>206</v>
      </c>
      <c r="B49" s="49"/>
      <c r="C49" s="55">
        <v>15.5</v>
      </c>
      <c r="D49" s="51">
        <v>11</v>
      </c>
      <c r="E49" s="51">
        <v>20</v>
      </c>
      <c r="F49" s="51">
        <v>18</v>
      </c>
      <c r="G49" s="51"/>
      <c r="H49" s="51"/>
      <c r="I49" s="51"/>
      <c r="J49" s="51"/>
      <c r="K49" s="50">
        <f t="shared" si="0"/>
        <v>64.5</v>
      </c>
      <c r="L49" s="67">
        <f>AVERAGE(C49:J49)</f>
        <v>16.125</v>
      </c>
      <c r="M49" s="5">
        <v>9</v>
      </c>
      <c r="N49" s="84"/>
      <c r="O49" s="84"/>
      <c r="P49" s="84"/>
    </row>
    <row r="50" spans="1:16" ht="12.75" customHeight="1" x14ac:dyDescent="0.4">
      <c r="A50" s="66" t="s">
        <v>208</v>
      </c>
      <c r="B50" s="49"/>
      <c r="C50" s="55">
        <v>23</v>
      </c>
      <c r="D50" s="51">
        <v>24</v>
      </c>
      <c r="E50" s="51"/>
      <c r="F50" s="51"/>
      <c r="G50" s="51"/>
      <c r="H50" s="51"/>
      <c r="I50" s="51"/>
      <c r="J50" s="51"/>
      <c r="K50" s="50">
        <f t="shared" si="0"/>
        <v>47</v>
      </c>
      <c r="L50" s="67"/>
      <c r="M50" s="5"/>
      <c r="N50" s="84"/>
      <c r="O50" s="84"/>
      <c r="P50" s="84"/>
    </row>
    <row r="51" spans="1:16" ht="12.75" customHeight="1" x14ac:dyDescent="0.4">
      <c r="A51" s="66" t="s">
        <v>205</v>
      </c>
      <c r="B51" s="49"/>
      <c r="C51" s="55">
        <v>9</v>
      </c>
      <c r="D51" s="51"/>
      <c r="E51" s="51">
        <v>17</v>
      </c>
      <c r="F51" s="51"/>
      <c r="G51" s="51"/>
      <c r="H51" s="51"/>
      <c r="I51" s="51"/>
      <c r="J51" s="51"/>
      <c r="K51" s="50">
        <f t="shared" si="0"/>
        <v>26</v>
      </c>
      <c r="L51" s="67"/>
      <c r="M51" s="5"/>
      <c r="N51" s="84"/>
      <c r="O51" s="84"/>
      <c r="P51" s="84"/>
    </row>
    <row r="52" spans="1:16" ht="12.75" customHeight="1" x14ac:dyDescent="0.4">
      <c r="A52" s="66" t="s">
        <v>296</v>
      </c>
      <c r="B52" s="49"/>
      <c r="C52" s="55"/>
      <c r="D52" s="51"/>
      <c r="E52" s="51">
        <v>24</v>
      </c>
      <c r="F52" s="51"/>
      <c r="G52" s="51"/>
      <c r="H52" s="51"/>
      <c r="I52" s="51"/>
      <c r="J52" s="51"/>
      <c r="K52" s="50">
        <f t="shared" si="0"/>
        <v>24</v>
      </c>
      <c r="L52" s="67"/>
      <c r="M52" s="5"/>
      <c r="N52" s="84"/>
      <c r="O52" s="84"/>
      <c r="P52" s="84"/>
    </row>
    <row r="53" spans="1:16" ht="12.75" customHeight="1" x14ac:dyDescent="0.4">
      <c r="A53" s="40" t="s">
        <v>262</v>
      </c>
      <c r="B53" s="41"/>
      <c r="C53" s="55"/>
      <c r="D53" s="26">
        <v>10</v>
      </c>
      <c r="E53" s="26"/>
      <c r="F53" s="26">
        <v>7</v>
      </c>
      <c r="G53" s="26"/>
      <c r="H53" s="26"/>
      <c r="I53" s="26"/>
      <c r="J53" s="26"/>
      <c r="K53" s="50">
        <f t="shared" si="0"/>
        <v>17</v>
      </c>
      <c r="L53" s="67"/>
      <c r="M53" s="5"/>
      <c r="N53" s="84"/>
      <c r="O53" s="84"/>
      <c r="P53" s="84"/>
    </row>
    <row r="54" spans="1:16" ht="12.75" customHeight="1" x14ac:dyDescent="0.4">
      <c r="A54" s="57" t="s">
        <v>323</v>
      </c>
      <c r="B54" s="56"/>
      <c r="C54" s="55"/>
      <c r="D54" s="28"/>
      <c r="E54" s="28"/>
      <c r="F54" s="28">
        <v>12.5</v>
      </c>
      <c r="G54" s="28"/>
      <c r="H54" s="28"/>
      <c r="I54" s="28"/>
      <c r="J54" s="28"/>
      <c r="K54" s="50">
        <f t="shared" si="0"/>
        <v>12.5</v>
      </c>
      <c r="L54" s="67"/>
      <c r="M54" s="5"/>
      <c r="N54" s="84"/>
      <c r="O54" s="84"/>
      <c r="P54" s="84"/>
    </row>
    <row r="55" spans="1:16" ht="12.75" customHeight="1" x14ac:dyDescent="0.4">
      <c r="A55" s="40" t="s">
        <v>44</v>
      </c>
      <c r="B55" s="52"/>
      <c r="C55" s="53"/>
      <c r="D55" s="54"/>
      <c r="E55" s="54"/>
      <c r="F55" s="54"/>
      <c r="G55" s="54"/>
      <c r="H55" s="54"/>
      <c r="I55" s="54"/>
      <c r="J55" s="54"/>
      <c r="K55" s="53"/>
      <c r="L55" s="68"/>
      <c r="M55" s="69"/>
      <c r="N55" s="84"/>
      <c r="O55" s="84"/>
      <c r="P55" s="84"/>
    </row>
    <row r="56" spans="1:16" ht="12.75" customHeight="1" x14ac:dyDescent="0.4">
      <c r="A56" s="66" t="s">
        <v>213</v>
      </c>
      <c r="C56" s="55">
        <v>24</v>
      </c>
      <c r="D56" s="26">
        <v>23</v>
      </c>
      <c r="E56" s="26">
        <v>22</v>
      </c>
      <c r="F56" s="26">
        <v>24</v>
      </c>
      <c r="G56" s="26"/>
      <c r="H56" s="26"/>
      <c r="I56" s="26"/>
      <c r="J56" s="27"/>
      <c r="K56" s="55">
        <f t="shared" ref="K56:K62" si="1">SUM(C56:J56)</f>
        <v>93</v>
      </c>
      <c r="L56" s="4">
        <f t="shared" ref="L56:L61" si="2">AVERAGE(C56:J56)</f>
        <v>23.25</v>
      </c>
      <c r="M56" s="5">
        <v>1</v>
      </c>
      <c r="N56" s="84"/>
      <c r="O56" s="84"/>
      <c r="P56" s="84"/>
    </row>
    <row r="57" spans="1:16" ht="12.75" customHeight="1" x14ac:dyDescent="0.4">
      <c r="A57" s="66" t="s">
        <v>210</v>
      </c>
      <c r="B57" s="49"/>
      <c r="C57" s="55">
        <v>19</v>
      </c>
      <c r="D57" s="51">
        <v>18</v>
      </c>
      <c r="E57" s="51">
        <v>12</v>
      </c>
      <c r="F57" s="51">
        <v>20</v>
      </c>
      <c r="G57" s="51"/>
      <c r="H57" s="51"/>
      <c r="I57" s="51"/>
      <c r="J57" s="51"/>
      <c r="K57" s="50">
        <f t="shared" si="1"/>
        <v>69</v>
      </c>
      <c r="L57" s="67">
        <f t="shared" si="2"/>
        <v>17.25</v>
      </c>
      <c r="M57" s="5">
        <v>5</v>
      </c>
      <c r="N57" s="84"/>
      <c r="O57" s="84"/>
      <c r="P57" s="84"/>
    </row>
    <row r="58" spans="1:16" ht="12.75" customHeight="1" x14ac:dyDescent="0.4">
      <c r="A58" s="66" t="s">
        <v>214</v>
      </c>
      <c r="B58" s="49"/>
      <c r="C58" s="55">
        <v>20</v>
      </c>
      <c r="D58" s="51">
        <v>17</v>
      </c>
      <c r="E58" s="51">
        <v>14.5</v>
      </c>
      <c r="F58" s="51"/>
      <c r="G58" s="51"/>
      <c r="H58" s="51"/>
      <c r="I58" s="51"/>
      <c r="J58" s="51"/>
      <c r="K58" s="50">
        <f t="shared" si="1"/>
        <v>51.5</v>
      </c>
      <c r="L58" s="67">
        <f t="shared" si="2"/>
        <v>17.166666666666668</v>
      </c>
      <c r="M58" s="5">
        <v>6</v>
      </c>
      <c r="N58" s="84"/>
      <c r="O58" s="84"/>
      <c r="P58" s="84"/>
    </row>
    <row r="59" spans="1:16" ht="12.75" customHeight="1" x14ac:dyDescent="0.4">
      <c r="A59" s="66" t="s">
        <v>215</v>
      </c>
      <c r="B59" s="49"/>
      <c r="C59" s="55">
        <v>14</v>
      </c>
      <c r="D59" s="51">
        <v>15</v>
      </c>
      <c r="E59" s="51">
        <v>18.5</v>
      </c>
      <c r="F59" s="51">
        <v>19</v>
      </c>
      <c r="G59" s="51"/>
      <c r="H59" s="51"/>
      <c r="I59" s="51"/>
      <c r="J59" s="51"/>
      <c r="K59" s="50">
        <f t="shared" si="1"/>
        <v>66.5</v>
      </c>
      <c r="L59" s="67">
        <f t="shared" si="2"/>
        <v>16.625</v>
      </c>
      <c r="M59" s="5">
        <v>8</v>
      </c>
      <c r="N59" s="84"/>
      <c r="O59" s="84"/>
      <c r="P59" s="84"/>
    </row>
    <row r="60" spans="1:16" ht="12.75" customHeight="1" x14ac:dyDescent="0.4">
      <c r="A60" s="66" t="s">
        <v>211</v>
      </c>
      <c r="B60" s="49"/>
      <c r="C60" s="55">
        <v>12</v>
      </c>
      <c r="D60" s="51">
        <v>19</v>
      </c>
      <c r="E60" s="51">
        <v>16</v>
      </c>
      <c r="F60" s="51">
        <v>10</v>
      </c>
      <c r="G60" s="51"/>
      <c r="H60" s="51"/>
      <c r="I60" s="51"/>
      <c r="J60" s="51"/>
      <c r="K60" s="50">
        <f t="shared" si="1"/>
        <v>57</v>
      </c>
      <c r="L60" s="67">
        <f t="shared" si="2"/>
        <v>14.25</v>
      </c>
      <c r="M60" s="5">
        <v>11</v>
      </c>
      <c r="N60" s="84"/>
      <c r="O60" s="84"/>
      <c r="P60" s="84"/>
    </row>
    <row r="61" spans="1:16" ht="12.75" customHeight="1" x14ac:dyDescent="0.4">
      <c r="A61" s="40" t="s">
        <v>212</v>
      </c>
      <c r="B61" s="41"/>
      <c r="C61" s="55">
        <v>10</v>
      </c>
      <c r="D61" s="26">
        <v>13</v>
      </c>
      <c r="E61" s="26">
        <v>9</v>
      </c>
      <c r="F61" s="26">
        <v>12.5</v>
      </c>
      <c r="G61" s="26"/>
      <c r="H61" s="26"/>
      <c r="I61" s="26"/>
      <c r="J61" s="26"/>
      <c r="K61" s="50">
        <f t="shared" si="1"/>
        <v>44.5</v>
      </c>
      <c r="L61" s="67">
        <f t="shared" si="2"/>
        <v>11.125</v>
      </c>
      <c r="M61" s="5">
        <v>13</v>
      </c>
      <c r="N61" s="84"/>
      <c r="O61" s="84"/>
      <c r="P61" s="84"/>
    </row>
    <row r="62" spans="1:16" ht="12.75" customHeight="1" x14ac:dyDescent="0.4">
      <c r="A62" s="57" t="s">
        <v>324</v>
      </c>
      <c r="B62" s="56"/>
      <c r="C62" s="55"/>
      <c r="D62" s="28"/>
      <c r="E62" s="28"/>
      <c r="F62" s="28">
        <v>16</v>
      </c>
      <c r="G62" s="28"/>
      <c r="H62" s="28"/>
      <c r="I62" s="28"/>
      <c r="J62" s="28"/>
      <c r="K62" s="50">
        <f t="shared" si="1"/>
        <v>16</v>
      </c>
      <c r="L62" s="67"/>
      <c r="M62" s="5"/>
      <c r="N62" s="84"/>
      <c r="O62" s="84"/>
      <c r="P62" s="84"/>
    </row>
    <row r="63" spans="1:16" ht="12.75" customHeight="1" x14ac:dyDescent="0.4">
      <c r="A63" s="59" t="s">
        <v>45</v>
      </c>
      <c r="B63" s="52"/>
      <c r="C63" s="53"/>
      <c r="D63" s="54"/>
      <c r="E63" s="54"/>
      <c r="F63" s="54"/>
      <c r="G63" s="54"/>
      <c r="H63" s="54"/>
      <c r="I63" s="54"/>
      <c r="J63" s="54"/>
      <c r="K63" s="53"/>
      <c r="L63" s="68"/>
      <c r="M63" s="69"/>
      <c r="N63" s="84"/>
      <c r="O63" s="84"/>
      <c r="P63" s="84"/>
    </row>
    <row r="64" spans="1:16" ht="12.75" customHeight="1" x14ac:dyDescent="0.4">
      <c r="A64" s="66" t="s">
        <v>221</v>
      </c>
      <c r="C64" s="55">
        <v>15.5</v>
      </c>
      <c r="D64" s="26">
        <v>22</v>
      </c>
      <c r="E64" s="26">
        <v>14.5</v>
      </c>
      <c r="F64" s="26">
        <v>15</v>
      </c>
      <c r="G64" s="27"/>
      <c r="H64" s="27"/>
      <c r="I64" s="27"/>
      <c r="J64" s="27"/>
      <c r="K64" s="55">
        <f t="shared" ref="K64:K71" si="3">SUM(C64:J64)</f>
        <v>67</v>
      </c>
      <c r="L64" s="4">
        <f t="shared" ref="L64:L69" si="4">AVERAGE(C64:J64)</f>
        <v>16.75</v>
      </c>
      <c r="M64" s="5">
        <v>7</v>
      </c>
      <c r="N64" s="84"/>
      <c r="O64" s="84"/>
      <c r="P64" s="84"/>
    </row>
    <row r="65" spans="1:25" ht="12.75" customHeight="1" x14ac:dyDescent="0.4">
      <c r="A65" s="66" t="s">
        <v>217</v>
      </c>
      <c r="B65" s="49"/>
      <c r="C65" s="55">
        <v>22</v>
      </c>
      <c r="D65" s="51">
        <v>12</v>
      </c>
      <c r="E65" s="51">
        <v>11</v>
      </c>
      <c r="F65" s="51"/>
      <c r="G65" s="58"/>
      <c r="H65" s="58"/>
      <c r="I65" s="58"/>
      <c r="J65" s="58"/>
      <c r="K65" s="50">
        <f t="shared" si="3"/>
        <v>45</v>
      </c>
      <c r="L65" s="67">
        <f t="shared" si="4"/>
        <v>15</v>
      </c>
      <c r="M65" s="5">
        <v>10</v>
      </c>
      <c r="N65" s="84"/>
      <c r="O65" s="84"/>
      <c r="P65" s="84"/>
    </row>
    <row r="66" spans="1:25" ht="12.75" customHeight="1" x14ac:dyDescent="0.4">
      <c r="A66" s="66" t="s">
        <v>220</v>
      </c>
      <c r="B66" s="49"/>
      <c r="C66" s="55">
        <v>18</v>
      </c>
      <c r="D66" s="51">
        <v>14</v>
      </c>
      <c r="E66" s="51">
        <v>10</v>
      </c>
      <c r="F66" s="51">
        <v>14</v>
      </c>
      <c r="G66" s="58"/>
      <c r="H66" s="58"/>
      <c r="I66" s="58"/>
      <c r="J66" s="58"/>
      <c r="K66" s="50">
        <f t="shared" si="3"/>
        <v>56</v>
      </c>
      <c r="L66" s="67">
        <f t="shared" si="4"/>
        <v>14</v>
      </c>
      <c r="M66" s="5">
        <v>12</v>
      </c>
      <c r="N66" s="84"/>
      <c r="O66" s="84"/>
      <c r="P66" s="84"/>
    </row>
    <row r="67" spans="1:25" ht="12.75" customHeight="1" x14ac:dyDescent="0.4">
      <c r="A67" s="66" t="s">
        <v>219</v>
      </c>
      <c r="B67" s="49"/>
      <c r="C67" s="55">
        <v>8</v>
      </c>
      <c r="D67" s="51">
        <v>8</v>
      </c>
      <c r="E67" s="51">
        <v>7</v>
      </c>
      <c r="F67" s="51">
        <v>11</v>
      </c>
      <c r="G67" s="58"/>
      <c r="H67" s="58"/>
      <c r="I67" s="58"/>
      <c r="J67" s="58"/>
      <c r="K67" s="50">
        <f t="shared" si="3"/>
        <v>34</v>
      </c>
      <c r="L67" s="67">
        <f t="shared" si="4"/>
        <v>8.5</v>
      </c>
      <c r="M67" s="5">
        <v>14</v>
      </c>
      <c r="N67" s="84"/>
      <c r="O67" s="84"/>
      <c r="P67" s="84"/>
    </row>
    <row r="68" spans="1:25" ht="12.75" customHeight="1" x14ac:dyDescent="0.4">
      <c r="A68" s="66" t="s">
        <v>222</v>
      </c>
      <c r="B68" s="49"/>
      <c r="C68" s="55">
        <v>0</v>
      </c>
      <c r="D68" s="51">
        <v>9</v>
      </c>
      <c r="E68" s="51">
        <v>8</v>
      </c>
      <c r="F68" s="51">
        <v>9</v>
      </c>
      <c r="G68" s="58"/>
      <c r="H68" s="58"/>
      <c r="I68" s="58"/>
      <c r="J68" s="58"/>
      <c r="K68" s="50">
        <f t="shared" si="3"/>
        <v>26</v>
      </c>
      <c r="L68" s="67">
        <f t="shared" si="4"/>
        <v>6.5</v>
      </c>
      <c r="M68" s="5">
        <v>15</v>
      </c>
      <c r="N68" s="84"/>
      <c r="O68" s="84"/>
      <c r="P68" s="84"/>
    </row>
    <row r="69" spans="1:25" ht="12.75" customHeight="1" x14ac:dyDescent="0.4">
      <c r="A69" s="66" t="s">
        <v>216</v>
      </c>
      <c r="B69" s="49"/>
      <c r="C69" s="55">
        <v>0</v>
      </c>
      <c r="D69" s="51">
        <v>7</v>
      </c>
      <c r="E69" s="51"/>
      <c r="F69" s="51">
        <v>8</v>
      </c>
      <c r="G69" s="58"/>
      <c r="H69" s="58"/>
      <c r="I69" s="58"/>
      <c r="J69" s="58"/>
      <c r="K69" s="50">
        <f t="shared" si="3"/>
        <v>15</v>
      </c>
      <c r="L69" s="67">
        <f t="shared" si="4"/>
        <v>5</v>
      </c>
      <c r="M69" s="5">
        <v>16</v>
      </c>
      <c r="N69" s="84"/>
      <c r="O69" s="84"/>
      <c r="P69" s="84"/>
    </row>
    <row r="70" spans="1:25" ht="12.75" customHeight="1" x14ac:dyDescent="0.4">
      <c r="A70" s="66" t="s">
        <v>297</v>
      </c>
      <c r="B70" s="49"/>
      <c r="C70" s="55"/>
      <c r="D70" s="51"/>
      <c r="E70" s="51">
        <v>13</v>
      </c>
      <c r="F70" s="51">
        <v>17</v>
      </c>
      <c r="G70" s="58"/>
      <c r="H70" s="58"/>
      <c r="I70" s="58"/>
      <c r="J70" s="58"/>
      <c r="K70" s="50">
        <f t="shared" si="3"/>
        <v>30</v>
      </c>
      <c r="L70" s="67"/>
      <c r="M70" s="5"/>
      <c r="N70" s="84"/>
      <c r="O70" s="84"/>
      <c r="P70" s="84"/>
    </row>
    <row r="71" spans="1:25" ht="12.75" customHeight="1" x14ac:dyDescent="0.4">
      <c r="A71" s="57" t="s">
        <v>218</v>
      </c>
      <c r="B71" s="56"/>
      <c r="C71" s="55">
        <v>11</v>
      </c>
      <c r="D71" s="28"/>
      <c r="E71" s="28"/>
      <c r="F71" s="28"/>
      <c r="G71" s="35"/>
      <c r="H71" s="35"/>
      <c r="I71" s="35"/>
      <c r="J71" s="35"/>
      <c r="K71" s="50">
        <f t="shared" si="3"/>
        <v>11</v>
      </c>
      <c r="L71" s="67"/>
      <c r="M71" s="5"/>
      <c r="N71" s="84"/>
      <c r="O71" s="84"/>
      <c r="P71" s="84"/>
    </row>
    <row r="72" spans="1:25" ht="12.75" customHeight="1" x14ac:dyDescent="0.4">
      <c r="A72" s="40"/>
      <c r="B72" s="52"/>
      <c r="C72" s="53"/>
      <c r="D72" s="54"/>
      <c r="E72" s="54"/>
      <c r="F72" s="54"/>
      <c r="G72" s="54"/>
      <c r="H72" s="54"/>
      <c r="I72" s="54"/>
      <c r="J72" s="54"/>
      <c r="K72" s="53"/>
      <c r="L72" s="68"/>
      <c r="M72" s="69"/>
      <c r="N72" s="84"/>
      <c r="O72" s="84"/>
      <c r="P72" s="84"/>
    </row>
    <row r="73" spans="1:25" ht="12.75" customHeight="1" x14ac:dyDescent="0.4">
      <c r="A73" s="66"/>
      <c r="C73" s="55"/>
      <c r="D73" s="26"/>
      <c r="E73" s="26"/>
      <c r="F73" s="27"/>
      <c r="G73" s="27"/>
      <c r="H73" s="27"/>
      <c r="I73" s="27"/>
      <c r="J73" s="27"/>
      <c r="K73" s="55">
        <f>SUM(C73:J73)</f>
        <v>0</v>
      </c>
      <c r="L73" s="4"/>
      <c r="M73" s="5"/>
      <c r="N73" s="84"/>
      <c r="O73" s="84"/>
      <c r="P73" s="84"/>
    </row>
    <row r="74" spans="1:25" ht="12.75" customHeight="1" thickBot="1" x14ac:dyDescent="0.45">
      <c r="A74" s="70"/>
      <c r="B74" s="71"/>
      <c r="C74" s="61"/>
      <c r="D74" s="60"/>
      <c r="E74" s="60"/>
      <c r="F74" s="60"/>
      <c r="G74" s="60"/>
      <c r="H74" s="60"/>
      <c r="I74" s="60"/>
      <c r="J74" s="60"/>
      <c r="K74" s="61">
        <f>SUM(C74:J74)</f>
        <v>0</v>
      </c>
      <c r="L74" s="72"/>
      <c r="M74" s="73"/>
      <c r="N74" s="84"/>
      <c r="O74" s="84"/>
      <c r="P74" s="84"/>
    </row>
    <row r="75" spans="1:25" ht="12.75" customHeight="1" x14ac:dyDescent="0.5">
      <c r="B75" s="83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25" ht="15.75" customHeight="1" x14ac:dyDescent="0.5">
      <c r="A76" s="63" t="s">
        <v>177</v>
      </c>
      <c r="B76" s="83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</row>
    <row r="77" spans="1:25" ht="12.75" customHeight="1" x14ac:dyDescent="0.5">
      <c r="B77" s="83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</row>
    <row r="78" spans="1:25" ht="12.75" customHeight="1" x14ac:dyDescent="0.4">
      <c r="A78" s="2" t="s">
        <v>18</v>
      </c>
      <c r="D78" s="2"/>
    </row>
    <row r="79" spans="1:25" ht="12.75" customHeight="1" x14ac:dyDescent="0.55000000000000004">
      <c r="A79" s="13"/>
      <c r="B79" s="13" t="s">
        <v>43</v>
      </c>
      <c r="C79" s="14"/>
      <c r="E79" s="14"/>
      <c r="F79" s="13" t="s">
        <v>42</v>
      </c>
      <c r="I79" s="1"/>
      <c r="J79" s="1"/>
      <c r="K79" s="1"/>
      <c r="L79" s="14"/>
      <c r="M79" s="13" t="s">
        <v>41</v>
      </c>
      <c r="N79" s="14"/>
      <c r="O79" s="14"/>
      <c r="S79" s="14"/>
      <c r="T79" s="13"/>
      <c r="W79" s="1"/>
      <c r="X79" s="14"/>
      <c r="Y79" s="8"/>
    </row>
    <row r="80" spans="1:25" ht="12.75" customHeight="1" x14ac:dyDescent="0.55000000000000004">
      <c r="A80" s="8">
        <v>1</v>
      </c>
      <c r="B80" s="11" t="s">
        <v>185</v>
      </c>
      <c r="C80" s="15">
        <v>888</v>
      </c>
      <c r="E80" s="8">
        <v>1</v>
      </c>
      <c r="F80" s="11" t="s">
        <v>191</v>
      </c>
      <c r="I80" s="1"/>
      <c r="J80" s="8">
        <v>806</v>
      </c>
      <c r="L80" s="8">
        <v>1</v>
      </c>
      <c r="M80" s="11" t="s">
        <v>198</v>
      </c>
      <c r="Q80" s="8">
        <v>881</v>
      </c>
      <c r="S80" s="8"/>
      <c r="W80" s="1"/>
      <c r="X80" s="8"/>
    </row>
    <row r="81" spans="1:25" ht="12.75" customHeight="1" x14ac:dyDescent="0.55000000000000004">
      <c r="A81" s="8">
        <v>2</v>
      </c>
      <c r="B81" s="11" t="s">
        <v>186</v>
      </c>
      <c r="C81" s="8">
        <v>885</v>
      </c>
      <c r="E81" s="8">
        <v>2</v>
      </c>
      <c r="F81" s="11" t="s">
        <v>193</v>
      </c>
      <c r="I81" s="1"/>
      <c r="J81" s="8">
        <v>886</v>
      </c>
      <c r="L81" s="8">
        <v>2</v>
      </c>
      <c r="M81" s="11" t="s">
        <v>199</v>
      </c>
      <c r="Q81" s="8">
        <v>862</v>
      </c>
      <c r="S81" s="8"/>
      <c r="W81" s="1"/>
      <c r="X81" s="8"/>
    </row>
    <row r="82" spans="1:25" ht="12.75" customHeight="1" x14ac:dyDescent="0.55000000000000004">
      <c r="A82" s="8">
        <v>3</v>
      </c>
      <c r="B82" s="11" t="s">
        <v>187</v>
      </c>
      <c r="C82" s="8">
        <v>868</v>
      </c>
      <c r="E82" s="8">
        <v>3</v>
      </c>
      <c r="F82" s="11" t="s">
        <v>194</v>
      </c>
      <c r="I82" s="1"/>
      <c r="J82" s="8">
        <v>858</v>
      </c>
      <c r="L82" s="8">
        <v>3</v>
      </c>
      <c r="M82" s="11" t="s">
        <v>200</v>
      </c>
      <c r="Q82" s="8">
        <v>856</v>
      </c>
      <c r="S82" s="8"/>
      <c r="W82" s="1"/>
      <c r="X82" s="8"/>
    </row>
    <row r="83" spans="1:25" ht="12.75" customHeight="1" x14ac:dyDescent="0.55000000000000004">
      <c r="A83" s="8">
        <v>4</v>
      </c>
      <c r="B83" s="11" t="s">
        <v>188</v>
      </c>
      <c r="C83" s="8">
        <v>843</v>
      </c>
      <c r="E83" s="8">
        <v>4</v>
      </c>
      <c r="F83" s="11" t="s">
        <v>195</v>
      </c>
      <c r="I83" s="1"/>
      <c r="J83" s="8">
        <v>842</v>
      </c>
      <c r="L83" s="8">
        <v>4</v>
      </c>
      <c r="M83" s="11" t="s">
        <v>201</v>
      </c>
      <c r="Q83" s="8">
        <v>893</v>
      </c>
      <c r="S83" s="8"/>
      <c r="W83" s="1"/>
      <c r="X83" s="8"/>
    </row>
    <row r="84" spans="1:25" ht="12.75" customHeight="1" x14ac:dyDescent="0.55000000000000004">
      <c r="A84" s="8">
        <v>5</v>
      </c>
      <c r="B84" s="11" t="s">
        <v>189</v>
      </c>
      <c r="C84" s="8">
        <v>871</v>
      </c>
      <c r="E84" s="8">
        <v>5</v>
      </c>
      <c r="F84" s="11" t="s">
        <v>196</v>
      </c>
      <c r="I84" s="1"/>
      <c r="J84" s="8">
        <v>874</v>
      </c>
      <c r="L84" s="8">
        <v>5</v>
      </c>
      <c r="M84" s="11" t="s">
        <v>202</v>
      </c>
      <c r="Q84" s="8">
        <v>883</v>
      </c>
      <c r="S84" s="8"/>
      <c r="W84" s="1"/>
      <c r="X84" s="8"/>
    </row>
    <row r="85" spans="1:25" ht="12.75" customHeight="1" x14ac:dyDescent="0.55000000000000004">
      <c r="A85" s="8">
        <v>6</v>
      </c>
      <c r="B85" s="11" t="s">
        <v>190</v>
      </c>
      <c r="C85" s="8">
        <v>873</v>
      </c>
      <c r="E85" s="8">
        <v>6</v>
      </c>
      <c r="F85" s="11" t="s">
        <v>197</v>
      </c>
      <c r="I85" s="1"/>
      <c r="J85" s="8">
        <v>871</v>
      </c>
      <c r="L85" s="8">
        <v>6</v>
      </c>
      <c r="M85" s="11" t="s">
        <v>203</v>
      </c>
      <c r="Q85" s="8">
        <v>870</v>
      </c>
      <c r="S85" s="8"/>
      <c r="W85" s="1"/>
      <c r="X85" s="8"/>
    </row>
    <row r="86" spans="1:25" ht="6" customHeight="1" x14ac:dyDescent="0.55000000000000004">
      <c r="I86" s="1"/>
      <c r="W86" s="1"/>
    </row>
    <row r="87" spans="1:25" ht="12.75" customHeight="1" x14ac:dyDescent="0.55000000000000004">
      <c r="C87" s="17">
        <f>SUM(C80:C86)</f>
        <v>5228</v>
      </c>
      <c r="D87" s="18">
        <v>2</v>
      </c>
      <c r="I87" s="1"/>
      <c r="J87" s="17">
        <f>SUM(J80:J86)</f>
        <v>5137</v>
      </c>
      <c r="K87" s="18">
        <v>3</v>
      </c>
      <c r="Q87" s="17">
        <f>SUM(Q80:Q86)</f>
        <v>5245</v>
      </c>
      <c r="R87" s="18">
        <v>3</v>
      </c>
      <c r="W87" s="1"/>
      <c r="X87" s="17"/>
      <c r="Y87" s="18"/>
    </row>
    <row r="88" spans="1:25" ht="12.75" customHeight="1" x14ac:dyDescent="0.5">
      <c r="B88" s="83"/>
      <c r="C88" s="84"/>
      <c r="D88" s="84"/>
      <c r="E88" s="84"/>
      <c r="F88" s="11" t="s">
        <v>192</v>
      </c>
      <c r="G88" s="84"/>
      <c r="H88" s="84"/>
      <c r="I88" s="84"/>
      <c r="J88" s="84"/>
      <c r="K88" s="84"/>
      <c r="L88" s="84"/>
      <c r="M88" s="84"/>
      <c r="N88" s="84"/>
      <c r="O88" s="84"/>
      <c r="P88" s="84"/>
    </row>
    <row r="89" spans="1:25" ht="12.75" customHeight="1" x14ac:dyDescent="0.5">
      <c r="B89" s="83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</row>
    <row r="90" spans="1:25" ht="12.75" customHeight="1" x14ac:dyDescent="0.5">
      <c r="B90" s="83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</row>
    <row r="91" spans="1:25" ht="12.75" customHeight="1" x14ac:dyDescent="0.4">
      <c r="A91" s="2" t="s">
        <v>19</v>
      </c>
      <c r="D91" s="2"/>
    </row>
    <row r="92" spans="1:25" ht="12.75" customHeight="1" x14ac:dyDescent="0.55000000000000004">
      <c r="A92" s="13"/>
      <c r="B92" s="13" t="s">
        <v>42</v>
      </c>
      <c r="C92" s="14"/>
      <c r="E92" s="14"/>
      <c r="F92" s="13" t="s">
        <v>43</v>
      </c>
      <c r="I92" s="1"/>
      <c r="J92" s="1"/>
      <c r="K92" s="1"/>
      <c r="L92" s="14"/>
      <c r="M92" s="13" t="s">
        <v>41</v>
      </c>
      <c r="N92" s="14"/>
      <c r="O92" s="14"/>
    </row>
    <row r="93" spans="1:25" ht="12.75" customHeight="1" x14ac:dyDescent="0.55000000000000004">
      <c r="A93" s="8">
        <v>1</v>
      </c>
      <c r="B93" s="11" t="s">
        <v>260</v>
      </c>
      <c r="C93" s="15">
        <v>802</v>
      </c>
      <c r="E93" s="8">
        <v>1</v>
      </c>
      <c r="F93" s="11" t="s">
        <v>185</v>
      </c>
      <c r="I93" s="1"/>
      <c r="J93" s="8">
        <v>940</v>
      </c>
      <c r="L93" s="8">
        <v>1</v>
      </c>
      <c r="M93" s="11" t="s">
        <v>199</v>
      </c>
      <c r="Q93" s="8">
        <v>909</v>
      </c>
    </row>
    <row r="94" spans="1:25" ht="12.75" customHeight="1" x14ac:dyDescent="0.55000000000000004">
      <c r="A94" s="8">
        <v>2</v>
      </c>
      <c r="B94" s="11" t="s">
        <v>193</v>
      </c>
      <c r="C94" s="8">
        <v>856</v>
      </c>
      <c r="E94" s="8">
        <v>2</v>
      </c>
      <c r="F94" s="11" t="s">
        <v>189</v>
      </c>
      <c r="I94" s="1"/>
      <c r="J94" s="8">
        <v>881</v>
      </c>
      <c r="L94" s="8">
        <v>2</v>
      </c>
      <c r="M94" s="11" t="s">
        <v>198</v>
      </c>
      <c r="Q94" s="8">
        <v>907</v>
      </c>
    </row>
    <row r="95" spans="1:25" ht="12.75" customHeight="1" x14ac:dyDescent="0.55000000000000004">
      <c r="A95" s="8">
        <v>3</v>
      </c>
      <c r="B95" s="11" t="s">
        <v>195</v>
      </c>
      <c r="C95" s="8">
        <v>831</v>
      </c>
      <c r="E95" s="8">
        <v>3</v>
      </c>
      <c r="F95" s="11" t="s">
        <v>294</v>
      </c>
      <c r="I95" s="1"/>
      <c r="J95" s="8">
        <v>870</v>
      </c>
      <c r="L95" s="8">
        <v>3</v>
      </c>
      <c r="M95" s="11" t="s">
        <v>203</v>
      </c>
      <c r="Q95" s="8">
        <v>896</v>
      </c>
    </row>
    <row r="96" spans="1:25" ht="12.75" customHeight="1" x14ac:dyDescent="0.55000000000000004">
      <c r="A96" s="8">
        <v>4</v>
      </c>
      <c r="B96" s="11" t="s">
        <v>261</v>
      </c>
      <c r="C96" s="8">
        <v>882</v>
      </c>
      <c r="E96" s="8">
        <v>4</v>
      </c>
      <c r="F96" s="11" t="s">
        <v>187</v>
      </c>
      <c r="I96" s="1"/>
      <c r="J96" s="8">
        <v>905</v>
      </c>
      <c r="L96" s="8">
        <v>4</v>
      </c>
      <c r="M96" s="11" t="s">
        <v>200</v>
      </c>
      <c r="Q96" s="8">
        <v>887</v>
      </c>
    </row>
    <row r="97" spans="1:18" ht="12.75" customHeight="1" x14ac:dyDescent="0.55000000000000004">
      <c r="A97" s="8">
        <v>5</v>
      </c>
      <c r="B97" s="11" t="s">
        <v>197</v>
      </c>
      <c r="C97" s="8">
        <v>922</v>
      </c>
      <c r="E97" s="8">
        <v>5</v>
      </c>
      <c r="F97" s="11" t="s">
        <v>186</v>
      </c>
      <c r="I97" s="1"/>
      <c r="J97" s="8">
        <v>915</v>
      </c>
      <c r="L97" s="8">
        <v>5</v>
      </c>
      <c r="M97" s="11" t="s">
        <v>201</v>
      </c>
      <c r="Q97" s="8">
        <v>925</v>
      </c>
    </row>
    <row r="98" spans="1:18" ht="12.75" customHeight="1" x14ac:dyDescent="0.55000000000000004">
      <c r="A98" s="8">
        <v>6</v>
      </c>
      <c r="B98" s="11" t="s">
        <v>196</v>
      </c>
      <c r="C98" s="8">
        <v>892</v>
      </c>
      <c r="E98" s="8">
        <v>6</v>
      </c>
      <c r="F98" s="11" t="s">
        <v>190</v>
      </c>
      <c r="I98" s="1"/>
      <c r="J98" s="8">
        <v>919</v>
      </c>
      <c r="L98" s="8">
        <v>6</v>
      </c>
      <c r="M98" s="11" t="s">
        <v>202</v>
      </c>
      <c r="Q98" s="8">
        <v>906</v>
      </c>
    </row>
    <row r="99" spans="1:18" ht="6" customHeight="1" x14ac:dyDescent="0.55000000000000004">
      <c r="I99" s="1"/>
    </row>
    <row r="100" spans="1:18" ht="12.75" customHeight="1" x14ac:dyDescent="0.55000000000000004">
      <c r="C100" s="17">
        <f>SUM(C93:C99)</f>
        <v>5185</v>
      </c>
      <c r="D100" s="18">
        <v>3</v>
      </c>
      <c r="I100" s="1"/>
      <c r="J100" s="17">
        <f>SUM(J93:J99)</f>
        <v>5430</v>
      </c>
      <c r="K100" s="18">
        <v>1</v>
      </c>
      <c r="Q100" s="17">
        <f>SUM(Q93:Q99)</f>
        <v>5430</v>
      </c>
      <c r="R100" s="18">
        <v>1</v>
      </c>
    </row>
    <row r="101" spans="1:18" ht="12.75" customHeight="1" x14ac:dyDescent="0.55000000000000004">
      <c r="C101" s="17"/>
      <c r="D101" s="18"/>
      <c r="I101" s="1"/>
      <c r="J101" s="17"/>
      <c r="K101" s="18"/>
      <c r="Q101" s="17"/>
      <c r="R101" s="18"/>
    </row>
    <row r="102" spans="1:18" ht="12.75" customHeight="1" x14ac:dyDescent="0.55000000000000004">
      <c r="C102" s="17"/>
      <c r="D102" s="18"/>
      <c r="I102" s="1"/>
      <c r="J102" s="17"/>
      <c r="K102" s="18"/>
      <c r="Q102" s="17"/>
      <c r="R102" s="18"/>
    </row>
    <row r="103" spans="1:18" ht="12.75" customHeight="1" x14ac:dyDescent="0.4">
      <c r="A103" s="2" t="s">
        <v>20</v>
      </c>
      <c r="D103" s="2"/>
    </row>
    <row r="104" spans="1:18" ht="12.75" customHeight="1" x14ac:dyDescent="0.55000000000000004">
      <c r="A104" s="13"/>
      <c r="B104" s="13" t="s">
        <v>43</v>
      </c>
      <c r="C104" s="14"/>
      <c r="E104" s="14"/>
      <c r="F104" s="13" t="s">
        <v>42</v>
      </c>
      <c r="I104" s="1"/>
      <c r="J104" s="1"/>
      <c r="K104" s="1"/>
      <c r="L104" s="14"/>
      <c r="M104" s="13" t="s">
        <v>41</v>
      </c>
      <c r="N104" s="14"/>
      <c r="O104" s="14"/>
    </row>
    <row r="105" spans="1:18" ht="12.75" customHeight="1" x14ac:dyDescent="0.55000000000000004">
      <c r="A105" s="8">
        <v>1</v>
      </c>
      <c r="B105" s="11" t="s">
        <v>293</v>
      </c>
      <c r="C105" s="15">
        <v>980</v>
      </c>
      <c r="E105" s="8">
        <v>1</v>
      </c>
      <c r="F105" s="11" t="s">
        <v>196</v>
      </c>
      <c r="I105" s="1"/>
      <c r="J105" s="8">
        <v>840</v>
      </c>
      <c r="L105" s="8">
        <v>1</v>
      </c>
      <c r="M105" s="11" t="s">
        <v>198</v>
      </c>
      <c r="Q105" s="8">
        <v>852</v>
      </c>
    </row>
    <row r="106" spans="1:18" ht="12.75" customHeight="1" x14ac:dyDescent="0.55000000000000004">
      <c r="A106" s="8">
        <v>2</v>
      </c>
      <c r="B106" s="11" t="s">
        <v>188</v>
      </c>
      <c r="C106" s="8">
        <v>871</v>
      </c>
      <c r="E106" s="8">
        <v>2</v>
      </c>
      <c r="F106" s="11" t="s">
        <v>193</v>
      </c>
      <c r="I106" s="1"/>
      <c r="J106" s="8">
        <v>851</v>
      </c>
      <c r="L106" s="8">
        <v>2</v>
      </c>
      <c r="M106" s="11" t="s">
        <v>199</v>
      </c>
      <c r="Q106" s="8">
        <v>867</v>
      </c>
    </row>
    <row r="107" spans="1:18" ht="12.75" customHeight="1" x14ac:dyDescent="0.55000000000000004">
      <c r="A107" s="8">
        <v>3</v>
      </c>
      <c r="B107" s="11" t="s">
        <v>187</v>
      </c>
      <c r="C107" s="8">
        <v>895</v>
      </c>
      <c r="E107" s="8">
        <v>3</v>
      </c>
      <c r="F107" s="11" t="s">
        <v>261</v>
      </c>
      <c r="I107" s="1"/>
      <c r="J107" s="8">
        <v>816</v>
      </c>
      <c r="L107" s="8">
        <v>3</v>
      </c>
      <c r="M107" s="11" t="s">
        <v>200</v>
      </c>
      <c r="Q107" s="8">
        <v>830</v>
      </c>
    </row>
    <row r="108" spans="1:18" ht="12.75" customHeight="1" x14ac:dyDescent="0.55000000000000004">
      <c r="A108" s="8">
        <v>4</v>
      </c>
      <c r="B108" s="11" t="s">
        <v>189</v>
      </c>
      <c r="C108" s="8">
        <v>874</v>
      </c>
      <c r="E108" s="8">
        <v>4</v>
      </c>
      <c r="F108" s="11" t="s">
        <v>295</v>
      </c>
      <c r="I108" s="1"/>
      <c r="J108" s="8">
        <v>859</v>
      </c>
      <c r="L108" s="8">
        <v>4</v>
      </c>
      <c r="M108" s="11" t="s">
        <v>201</v>
      </c>
      <c r="Q108" s="8">
        <v>884</v>
      </c>
    </row>
    <row r="109" spans="1:18" ht="12.75" customHeight="1" x14ac:dyDescent="0.55000000000000004">
      <c r="A109" s="8">
        <v>5</v>
      </c>
      <c r="B109" s="11" t="s">
        <v>186</v>
      </c>
      <c r="C109" s="8">
        <v>872</v>
      </c>
      <c r="E109" s="8">
        <v>5</v>
      </c>
      <c r="F109" s="11" t="s">
        <v>195</v>
      </c>
      <c r="I109" s="1"/>
      <c r="J109" s="8">
        <v>808</v>
      </c>
      <c r="L109" s="8">
        <v>5</v>
      </c>
      <c r="M109" s="11" t="s">
        <v>202</v>
      </c>
      <c r="Q109" s="8">
        <v>866</v>
      </c>
    </row>
    <row r="110" spans="1:18" ht="12.75" customHeight="1" x14ac:dyDescent="0.55000000000000004">
      <c r="A110" s="8">
        <v>6</v>
      </c>
      <c r="B110" s="11" t="s">
        <v>190</v>
      </c>
      <c r="C110" s="8">
        <v>878</v>
      </c>
      <c r="E110" s="8">
        <v>6</v>
      </c>
      <c r="F110" s="11" t="s">
        <v>197</v>
      </c>
      <c r="I110" s="1"/>
      <c r="J110" s="8">
        <v>866</v>
      </c>
      <c r="L110" s="8">
        <v>6</v>
      </c>
      <c r="M110" s="11" t="s">
        <v>203</v>
      </c>
      <c r="Q110" s="8">
        <v>872</v>
      </c>
    </row>
    <row r="111" spans="1:18" ht="6" customHeight="1" x14ac:dyDescent="0.55000000000000004">
      <c r="I111" s="1"/>
    </row>
    <row r="112" spans="1:18" ht="12.75" customHeight="1" x14ac:dyDescent="0.55000000000000004">
      <c r="C112" s="17">
        <f>SUM(C105:C111)</f>
        <v>5370</v>
      </c>
      <c r="D112" s="18">
        <v>1</v>
      </c>
      <c r="I112" s="1"/>
      <c r="J112" s="17">
        <f>SUM(J105:J111)</f>
        <v>5040</v>
      </c>
      <c r="K112" s="18">
        <v>3</v>
      </c>
      <c r="Q112" s="17">
        <f>SUM(Q105:Q111)</f>
        <v>5171</v>
      </c>
      <c r="R112" s="18">
        <v>2</v>
      </c>
    </row>
    <row r="113" spans="1:23" ht="12.75" customHeight="1" x14ac:dyDescent="0.5">
      <c r="B113" s="83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  <row r="114" spans="1:23" ht="15" x14ac:dyDescent="0.5">
      <c r="A114" s="62" t="s">
        <v>256</v>
      </c>
    </row>
    <row r="116" spans="1:23" ht="12.75" customHeight="1" x14ac:dyDescent="0.5">
      <c r="A116" s="62"/>
      <c r="B116" s="83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</row>
    <row r="117" spans="1:23" ht="12.75" customHeight="1" x14ac:dyDescent="0.4">
      <c r="A117" s="2" t="s">
        <v>24</v>
      </c>
      <c r="F117" s="84"/>
      <c r="G117" s="2" t="s">
        <v>25</v>
      </c>
      <c r="P117" s="2" t="s">
        <v>26</v>
      </c>
    </row>
    <row r="118" spans="1:23" ht="12.75" customHeight="1" x14ac:dyDescent="0.4">
      <c r="A118" s="8" t="s">
        <v>3</v>
      </c>
      <c r="B118" s="11" t="s">
        <v>47</v>
      </c>
      <c r="E118" s="11" t="s">
        <v>100</v>
      </c>
      <c r="G118" s="8" t="s">
        <v>3</v>
      </c>
      <c r="H118" s="11" t="s">
        <v>48</v>
      </c>
      <c r="M118" s="11" t="s">
        <v>223</v>
      </c>
      <c r="P118" s="8" t="s">
        <v>3</v>
      </c>
      <c r="Q118" s="11" t="s">
        <v>47</v>
      </c>
      <c r="W118" s="11" t="s">
        <v>264</v>
      </c>
    </row>
    <row r="119" spans="1:23" ht="12.75" customHeight="1" x14ac:dyDescent="0.4">
      <c r="A119" s="8" t="s">
        <v>4</v>
      </c>
      <c r="B119" s="11" t="s">
        <v>49</v>
      </c>
      <c r="E119" s="11" t="s">
        <v>101</v>
      </c>
      <c r="G119" s="8" t="s">
        <v>4</v>
      </c>
      <c r="H119" s="11" t="s">
        <v>47</v>
      </c>
      <c r="M119" s="11" t="s">
        <v>224</v>
      </c>
      <c r="P119" s="8" t="s">
        <v>4</v>
      </c>
      <c r="Q119" s="11" t="s">
        <v>49</v>
      </c>
      <c r="W119" s="11" t="s">
        <v>265</v>
      </c>
    </row>
    <row r="120" spans="1:23" ht="12.75" customHeight="1" x14ac:dyDescent="0.4">
      <c r="A120" s="8" t="s">
        <v>5</v>
      </c>
      <c r="B120" s="11" t="s">
        <v>46</v>
      </c>
      <c r="E120" s="11" t="s">
        <v>102</v>
      </c>
      <c r="G120" s="8" t="s">
        <v>5</v>
      </c>
      <c r="H120" s="11" t="s">
        <v>46</v>
      </c>
      <c r="M120" s="11" t="s">
        <v>225</v>
      </c>
      <c r="P120" s="8" t="s">
        <v>5</v>
      </c>
      <c r="Q120" s="11" t="s">
        <v>46</v>
      </c>
      <c r="W120" s="11" t="s">
        <v>266</v>
      </c>
    </row>
    <row r="121" spans="1:23" ht="12.75" customHeight="1" x14ac:dyDescent="0.4">
      <c r="A121" s="8" t="s">
        <v>6</v>
      </c>
      <c r="B121" s="11" t="s">
        <v>48</v>
      </c>
      <c r="E121" s="11" t="s">
        <v>103</v>
      </c>
      <c r="G121" s="8" t="s">
        <v>6</v>
      </c>
      <c r="H121" s="11" t="s">
        <v>49</v>
      </c>
      <c r="M121" s="11" t="s">
        <v>226</v>
      </c>
      <c r="P121" s="8" t="s">
        <v>6</v>
      </c>
      <c r="Q121" s="11" t="s">
        <v>48</v>
      </c>
      <c r="W121" s="11" t="s">
        <v>267</v>
      </c>
    </row>
    <row r="122" spans="1:23" ht="12.75" customHeight="1" x14ac:dyDescent="0.5">
      <c r="A122" s="62"/>
      <c r="B122" s="83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</row>
    <row r="123" spans="1:23" ht="12.75" customHeight="1" x14ac:dyDescent="0.5">
      <c r="A123" s="2" t="s">
        <v>27</v>
      </c>
      <c r="B123" s="83"/>
      <c r="C123" s="84"/>
      <c r="D123" s="84"/>
      <c r="E123" s="84"/>
      <c r="F123" s="84"/>
      <c r="G123" s="2" t="s">
        <v>28</v>
      </c>
      <c r="H123" s="84"/>
      <c r="I123" s="84"/>
      <c r="J123" s="84"/>
      <c r="K123" s="84"/>
      <c r="L123" s="84"/>
      <c r="M123" s="84"/>
      <c r="N123" s="84"/>
      <c r="O123" s="84"/>
      <c r="P123" s="2" t="s">
        <v>29</v>
      </c>
    </row>
    <row r="124" spans="1:23" ht="12.75" customHeight="1" x14ac:dyDescent="0.4">
      <c r="A124" s="8" t="s">
        <v>3</v>
      </c>
      <c r="B124" s="11" t="s">
        <v>47</v>
      </c>
      <c r="C124" s="84"/>
      <c r="D124" s="84"/>
      <c r="E124" s="11" t="s">
        <v>299</v>
      </c>
      <c r="F124" s="84"/>
      <c r="G124" s="8" t="s">
        <v>3</v>
      </c>
      <c r="H124" s="11" t="s">
        <v>47</v>
      </c>
      <c r="I124" s="84"/>
      <c r="J124" s="84"/>
      <c r="K124" s="84"/>
      <c r="L124" s="84"/>
      <c r="M124" s="11" t="s">
        <v>327</v>
      </c>
      <c r="N124" s="84"/>
      <c r="O124" s="84"/>
      <c r="P124" s="8" t="s">
        <v>3</v>
      </c>
    </row>
    <row r="125" spans="1:23" ht="12.75" customHeight="1" x14ac:dyDescent="0.4">
      <c r="A125" s="8" t="s">
        <v>4</v>
      </c>
      <c r="B125" s="11" t="s">
        <v>46</v>
      </c>
      <c r="C125" s="84"/>
      <c r="D125" s="84"/>
      <c r="E125" s="11" t="s">
        <v>300</v>
      </c>
      <c r="F125" s="84"/>
      <c r="G125" s="8" t="s">
        <v>4</v>
      </c>
      <c r="H125" s="11" t="s">
        <v>48</v>
      </c>
      <c r="I125" s="84"/>
      <c r="J125" s="84"/>
      <c r="K125" s="84"/>
      <c r="L125" s="84"/>
      <c r="M125" s="11" t="s">
        <v>328</v>
      </c>
      <c r="N125" s="84"/>
      <c r="O125" s="84"/>
      <c r="P125" s="8" t="s">
        <v>4</v>
      </c>
    </row>
    <row r="126" spans="1:23" ht="12.75" customHeight="1" x14ac:dyDescent="0.4">
      <c r="A126" s="8" t="s">
        <v>5</v>
      </c>
      <c r="B126" s="11" t="s">
        <v>48</v>
      </c>
      <c r="C126" s="84"/>
      <c r="D126" s="84"/>
      <c r="E126" s="11" t="s">
        <v>301</v>
      </c>
      <c r="F126" s="84"/>
      <c r="G126" s="8"/>
      <c r="H126" s="11" t="s">
        <v>46</v>
      </c>
      <c r="I126" s="84"/>
      <c r="J126" s="84"/>
      <c r="K126" s="84"/>
      <c r="L126" s="84"/>
      <c r="M126" s="11" t="s">
        <v>328</v>
      </c>
      <c r="N126" s="84"/>
      <c r="O126" s="84"/>
      <c r="P126" s="8" t="s">
        <v>5</v>
      </c>
    </row>
    <row r="127" spans="1:23" ht="12.75" customHeight="1" x14ac:dyDescent="0.4">
      <c r="A127" s="8" t="s">
        <v>6</v>
      </c>
      <c r="B127" s="11" t="s">
        <v>49</v>
      </c>
      <c r="C127" s="84"/>
      <c r="D127" s="84"/>
      <c r="E127" s="11" t="s">
        <v>302</v>
      </c>
      <c r="F127" s="84"/>
      <c r="G127" s="8" t="s">
        <v>6</v>
      </c>
      <c r="H127" s="11" t="s">
        <v>49</v>
      </c>
      <c r="I127" s="84"/>
      <c r="J127" s="84"/>
      <c r="K127" s="84"/>
      <c r="L127" s="84"/>
      <c r="M127" s="11" t="s">
        <v>329</v>
      </c>
      <c r="N127" s="84"/>
      <c r="O127" s="84"/>
      <c r="P127" s="8" t="s">
        <v>6</v>
      </c>
    </row>
    <row r="128" spans="1:23" ht="12.75" customHeight="1" x14ac:dyDescent="0.5">
      <c r="A128" s="62"/>
      <c r="B128" s="83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</row>
    <row r="129" spans="1:16" ht="12.75" customHeight="1" x14ac:dyDescent="0.5">
      <c r="A129" s="2" t="s">
        <v>31</v>
      </c>
      <c r="B129" s="83"/>
      <c r="C129" s="84"/>
      <c r="D129" s="84"/>
      <c r="E129" s="84"/>
      <c r="F129" s="84"/>
      <c r="G129" s="2" t="s">
        <v>30</v>
      </c>
      <c r="H129" s="84"/>
      <c r="I129" s="84"/>
      <c r="J129" s="84"/>
      <c r="K129" s="84"/>
      <c r="L129" s="84"/>
      <c r="M129" s="84"/>
      <c r="N129" s="84"/>
      <c r="O129" s="84"/>
      <c r="P129" s="84"/>
    </row>
    <row r="130" spans="1:16" ht="12.75" customHeight="1" x14ac:dyDescent="0.5">
      <c r="A130" s="8" t="s">
        <v>3</v>
      </c>
      <c r="B130" s="83"/>
      <c r="C130" s="84"/>
      <c r="D130" s="84"/>
      <c r="E130" s="84"/>
      <c r="F130" s="84"/>
      <c r="G130" s="8" t="s">
        <v>3</v>
      </c>
      <c r="H130" s="84"/>
      <c r="I130" s="84"/>
      <c r="J130" s="84"/>
      <c r="K130" s="84"/>
      <c r="L130" s="84"/>
      <c r="M130" s="84"/>
      <c r="N130" s="84"/>
      <c r="O130" s="84"/>
      <c r="P130" s="84"/>
    </row>
    <row r="131" spans="1:16" ht="12.75" customHeight="1" x14ac:dyDescent="0.5">
      <c r="A131" s="8" t="s">
        <v>4</v>
      </c>
      <c r="B131" s="83"/>
      <c r="C131" s="84"/>
      <c r="D131" s="84"/>
      <c r="E131" s="84"/>
      <c r="F131" s="84"/>
      <c r="G131" s="8" t="s">
        <v>4</v>
      </c>
      <c r="H131" s="84"/>
      <c r="I131" s="84"/>
      <c r="J131" s="84"/>
      <c r="K131" s="84"/>
      <c r="L131" s="84"/>
      <c r="M131" s="84"/>
      <c r="N131" s="84"/>
      <c r="O131" s="84"/>
      <c r="P131" s="84"/>
    </row>
    <row r="132" spans="1:16" ht="12.75" customHeight="1" x14ac:dyDescent="0.5">
      <c r="A132" s="8" t="s">
        <v>5</v>
      </c>
      <c r="B132" s="83"/>
      <c r="C132" s="84"/>
      <c r="D132" s="84"/>
      <c r="E132" s="84"/>
      <c r="F132" s="84"/>
      <c r="G132" s="8" t="s">
        <v>5</v>
      </c>
      <c r="H132" s="84"/>
      <c r="I132" s="84"/>
      <c r="J132" s="84"/>
      <c r="K132" s="84"/>
      <c r="L132" s="84"/>
      <c r="M132" s="84"/>
      <c r="N132" s="84"/>
      <c r="O132" s="84"/>
      <c r="P132" s="84"/>
    </row>
    <row r="133" spans="1:16" ht="12.75" customHeight="1" x14ac:dyDescent="0.5">
      <c r="A133" s="8" t="s">
        <v>6</v>
      </c>
      <c r="B133" s="83"/>
      <c r="C133" s="84"/>
      <c r="D133" s="84"/>
      <c r="E133" s="84"/>
      <c r="F133" s="84"/>
      <c r="G133" s="8" t="s">
        <v>6</v>
      </c>
      <c r="H133" s="84"/>
      <c r="I133" s="84"/>
      <c r="J133" s="84"/>
      <c r="K133" s="84"/>
      <c r="L133" s="84"/>
      <c r="M133" s="84"/>
      <c r="N133" s="84"/>
      <c r="O133" s="84"/>
      <c r="P133" s="84"/>
    </row>
    <row r="134" spans="1:16" ht="12.75" customHeight="1" x14ac:dyDescent="0.5">
      <c r="A134" s="62"/>
      <c r="B134" s="83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</row>
    <row r="135" spans="1:16" ht="12.75" customHeight="1" x14ac:dyDescent="0.4">
      <c r="A135" s="8"/>
      <c r="B135" s="3" t="s">
        <v>330</v>
      </c>
      <c r="H135" s="3" t="s">
        <v>331</v>
      </c>
      <c r="O135" s="84"/>
      <c r="P135" s="84"/>
    </row>
    <row r="136" spans="1:16" ht="12.75" customHeight="1" x14ac:dyDescent="0.4">
      <c r="A136" s="8" t="s">
        <v>3</v>
      </c>
      <c r="B136" s="11" t="s">
        <v>47</v>
      </c>
      <c r="D136" s="29"/>
      <c r="E136" s="86">
        <v>19</v>
      </c>
      <c r="G136" s="8" t="s">
        <v>3</v>
      </c>
      <c r="H136" s="11" t="s">
        <v>105</v>
      </c>
      <c r="O136" s="74">
        <v>22.4</v>
      </c>
    </row>
    <row r="137" spans="1:16" ht="12.75" customHeight="1" x14ac:dyDescent="0.4">
      <c r="A137" s="8" t="s">
        <v>4</v>
      </c>
      <c r="B137" s="11" t="s">
        <v>46</v>
      </c>
      <c r="E137" s="86">
        <v>11.5</v>
      </c>
      <c r="G137" s="8" t="s">
        <v>4</v>
      </c>
      <c r="H137" s="11" t="s">
        <v>240</v>
      </c>
      <c r="O137" s="74">
        <v>20.13</v>
      </c>
    </row>
    <row r="138" spans="1:16" ht="12.75" customHeight="1" x14ac:dyDescent="0.4">
      <c r="A138" s="8" t="s">
        <v>5</v>
      </c>
      <c r="B138" s="11" t="s">
        <v>48</v>
      </c>
      <c r="D138" s="30"/>
      <c r="E138" s="86">
        <v>10.5</v>
      </c>
      <c r="G138" s="8" t="s">
        <v>5</v>
      </c>
      <c r="H138" s="11" t="s">
        <v>104</v>
      </c>
      <c r="O138" s="74">
        <v>19</v>
      </c>
    </row>
    <row r="139" spans="1:16" ht="12.75" customHeight="1" x14ac:dyDescent="0.55000000000000004">
      <c r="A139" s="8" t="s">
        <v>6</v>
      </c>
      <c r="B139" s="11" t="s">
        <v>49</v>
      </c>
      <c r="E139" s="86">
        <v>9</v>
      </c>
      <c r="G139" s="8" t="s">
        <v>6</v>
      </c>
      <c r="H139" s="11" t="s">
        <v>278</v>
      </c>
      <c r="L139" s="1"/>
      <c r="O139" s="74">
        <v>17.7</v>
      </c>
    </row>
    <row r="140" spans="1:16" ht="12.75" customHeight="1" x14ac:dyDescent="0.55000000000000004">
      <c r="A140" s="8"/>
      <c r="B140" s="81"/>
      <c r="E140" s="32"/>
      <c r="F140" s="1"/>
      <c r="G140" s="8" t="s">
        <v>7</v>
      </c>
      <c r="H140" s="11" t="s">
        <v>336</v>
      </c>
      <c r="J140" s="1"/>
      <c r="K140" s="1"/>
      <c r="L140" s="1"/>
      <c r="M140" s="1"/>
      <c r="O140" s="74">
        <v>17.600000000000001</v>
      </c>
    </row>
    <row r="141" spans="1:16" ht="12.75" customHeight="1" x14ac:dyDescent="0.55000000000000004">
      <c r="A141" s="8"/>
      <c r="E141" s="32"/>
      <c r="F141" s="1"/>
      <c r="G141" s="8" t="s">
        <v>8</v>
      </c>
      <c r="H141" s="11" t="s">
        <v>277</v>
      </c>
      <c r="J141" s="1"/>
      <c r="K141" s="1"/>
      <c r="L141" s="1"/>
      <c r="M141" s="1"/>
      <c r="O141" s="74">
        <v>17.13</v>
      </c>
    </row>
    <row r="142" spans="1:16" ht="12.75" customHeight="1" x14ac:dyDescent="0.5">
      <c r="A142" s="62"/>
      <c r="B142" s="83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</row>
    <row r="143" spans="1:16" ht="15" x14ac:dyDescent="0.5">
      <c r="A143" s="63" t="s">
        <v>177</v>
      </c>
    </row>
    <row r="145" spans="1:25" ht="12.75" customHeight="1" x14ac:dyDescent="0.4">
      <c r="A145" s="2" t="s">
        <v>28</v>
      </c>
      <c r="D145" s="2"/>
    </row>
    <row r="146" spans="1:25" ht="12.75" customHeight="1" x14ac:dyDescent="0.55000000000000004">
      <c r="A146" s="13"/>
      <c r="B146" s="13" t="s">
        <v>46</v>
      </c>
      <c r="C146" s="14"/>
      <c r="F146" s="13" t="s">
        <v>48</v>
      </c>
      <c r="M146" s="13" t="s">
        <v>47</v>
      </c>
      <c r="T146" s="13" t="s">
        <v>49</v>
      </c>
      <c r="W146" s="1"/>
      <c r="X146" s="14"/>
      <c r="Y146" s="8"/>
    </row>
    <row r="147" spans="1:25" ht="12.75" customHeight="1" x14ac:dyDescent="0.55000000000000004">
      <c r="A147" s="8">
        <v>1</v>
      </c>
      <c r="B147" s="11" t="s">
        <v>111</v>
      </c>
      <c r="C147" s="15">
        <v>900</v>
      </c>
      <c r="E147" s="8">
        <v>1</v>
      </c>
      <c r="F147" s="11" t="s">
        <v>76</v>
      </c>
      <c r="J147" s="8">
        <v>889</v>
      </c>
      <c r="L147" s="8">
        <v>1</v>
      </c>
      <c r="M147" s="11" t="s">
        <v>80</v>
      </c>
      <c r="Q147" s="8">
        <v>896</v>
      </c>
      <c r="S147" s="8">
        <v>1</v>
      </c>
      <c r="T147" s="11" t="s">
        <v>118</v>
      </c>
      <c r="W147" s="1"/>
      <c r="X147" s="8">
        <v>877</v>
      </c>
    </row>
    <row r="148" spans="1:25" ht="12.75" customHeight="1" x14ac:dyDescent="0.55000000000000004">
      <c r="A148" s="8">
        <v>2</v>
      </c>
      <c r="B148" s="11" t="s">
        <v>106</v>
      </c>
      <c r="C148" s="8">
        <v>894</v>
      </c>
      <c r="E148" s="8">
        <v>2</v>
      </c>
      <c r="F148" s="11" t="s">
        <v>229</v>
      </c>
      <c r="J148" s="8">
        <v>892</v>
      </c>
      <c r="L148" s="8">
        <v>2</v>
      </c>
      <c r="M148" s="11" t="s">
        <v>332</v>
      </c>
      <c r="Q148" s="8">
        <v>892</v>
      </c>
      <c r="S148" s="8">
        <v>2</v>
      </c>
      <c r="T148" s="11" t="s">
        <v>117</v>
      </c>
      <c r="W148" s="1"/>
      <c r="X148" s="8">
        <v>892</v>
      </c>
    </row>
    <row r="149" spans="1:25" ht="12.75" customHeight="1" x14ac:dyDescent="0.55000000000000004">
      <c r="A149" s="8">
        <v>3</v>
      </c>
      <c r="B149" s="11" t="s">
        <v>233</v>
      </c>
      <c r="C149" s="8">
        <v>872</v>
      </c>
      <c r="E149" s="8">
        <v>3</v>
      </c>
      <c r="F149" s="11" t="s">
        <v>305</v>
      </c>
      <c r="J149" s="8">
        <v>892</v>
      </c>
      <c r="L149" s="8">
        <v>3</v>
      </c>
      <c r="M149" s="11" t="s">
        <v>83</v>
      </c>
      <c r="Q149" s="8">
        <v>886</v>
      </c>
      <c r="S149" s="8">
        <v>3</v>
      </c>
      <c r="T149" s="11" t="s">
        <v>232</v>
      </c>
      <c r="W149" s="1"/>
      <c r="X149" s="8">
        <v>890</v>
      </c>
    </row>
    <row r="150" spans="1:25" ht="12.75" customHeight="1" x14ac:dyDescent="0.55000000000000004">
      <c r="A150" s="8">
        <v>4</v>
      </c>
      <c r="B150" s="11" t="s">
        <v>108</v>
      </c>
      <c r="C150" s="8">
        <v>885</v>
      </c>
      <c r="E150" s="8">
        <v>4</v>
      </c>
      <c r="F150" s="11" t="s">
        <v>271</v>
      </c>
      <c r="J150" s="8">
        <v>878</v>
      </c>
      <c r="L150" s="8">
        <v>4</v>
      </c>
      <c r="M150" s="11" t="s">
        <v>79</v>
      </c>
      <c r="Q150" s="8">
        <v>890</v>
      </c>
      <c r="S150" s="8">
        <v>4</v>
      </c>
      <c r="T150" s="11" t="s">
        <v>333</v>
      </c>
      <c r="W150" s="1"/>
      <c r="X150" s="8">
        <v>894</v>
      </c>
    </row>
    <row r="151" spans="1:25" ht="12.75" customHeight="1" x14ac:dyDescent="0.55000000000000004">
      <c r="A151" s="8">
        <v>5</v>
      </c>
      <c r="B151" s="11" t="s">
        <v>109</v>
      </c>
      <c r="C151" s="8">
        <v>902</v>
      </c>
      <c r="E151" s="8">
        <v>5</v>
      </c>
      <c r="F151" s="11" t="s">
        <v>77</v>
      </c>
      <c r="J151" s="8">
        <v>901</v>
      </c>
      <c r="L151" s="8">
        <v>5</v>
      </c>
      <c r="M151" s="11" t="s">
        <v>82</v>
      </c>
      <c r="Q151" s="8">
        <v>899</v>
      </c>
      <c r="S151" s="8">
        <v>5</v>
      </c>
      <c r="T151" s="11" t="s">
        <v>334</v>
      </c>
      <c r="W151" s="1"/>
      <c r="X151" s="8">
        <v>892</v>
      </c>
    </row>
    <row r="152" spans="1:25" ht="12.75" customHeight="1" x14ac:dyDescent="0.55000000000000004">
      <c r="A152" s="8">
        <v>6</v>
      </c>
      <c r="B152" s="11" t="s">
        <v>107</v>
      </c>
      <c r="C152" s="8">
        <v>899</v>
      </c>
      <c r="E152" s="8">
        <v>6</v>
      </c>
      <c r="F152" s="11" t="s">
        <v>78</v>
      </c>
      <c r="J152" s="8">
        <v>900</v>
      </c>
      <c r="L152" s="8">
        <v>6</v>
      </c>
      <c r="M152" s="11" t="s">
        <v>81</v>
      </c>
      <c r="Q152" s="8">
        <v>905</v>
      </c>
      <c r="S152" s="8">
        <v>6</v>
      </c>
      <c r="T152" s="11" t="s">
        <v>230</v>
      </c>
      <c r="W152" s="1"/>
      <c r="X152" s="8">
        <v>893</v>
      </c>
    </row>
    <row r="153" spans="1:25" ht="6" customHeight="1" x14ac:dyDescent="0.55000000000000004">
      <c r="W153" s="1"/>
    </row>
    <row r="154" spans="1:25" ht="12.75" customHeight="1" x14ac:dyDescent="0.55000000000000004">
      <c r="C154" s="17">
        <f>SUM(C147:C153)</f>
        <v>5352</v>
      </c>
      <c r="D154" s="18">
        <v>2</v>
      </c>
      <c r="E154" s="18"/>
      <c r="F154" s="18"/>
      <c r="J154" s="17">
        <f>SUM(J147:J153)</f>
        <v>5352</v>
      </c>
      <c r="K154" s="18">
        <v>2</v>
      </c>
      <c r="L154" s="18"/>
      <c r="M154" s="18"/>
      <c r="Q154" s="17">
        <f>SUM(Q147:Q153)</f>
        <v>5368</v>
      </c>
      <c r="R154" s="18">
        <v>1</v>
      </c>
      <c r="S154" s="18"/>
      <c r="W154" s="1"/>
      <c r="X154" s="17">
        <f>SUM(X147:X153)</f>
        <v>5338</v>
      </c>
      <c r="Y154" s="18">
        <v>4</v>
      </c>
    </row>
    <row r="158" spans="1:25" ht="15" x14ac:dyDescent="0.5">
      <c r="A158" s="31" t="s">
        <v>173</v>
      </c>
    </row>
    <row r="159" spans="1:25" ht="12.6" thickBot="1" x14ac:dyDescent="0.45"/>
    <row r="160" spans="1:25" ht="12.75" customHeight="1" x14ac:dyDescent="0.4">
      <c r="A160" s="36" t="s">
        <v>174</v>
      </c>
      <c r="B160" s="37"/>
      <c r="C160" s="38">
        <v>1</v>
      </c>
      <c r="D160" s="19">
        <v>2</v>
      </c>
      <c r="E160" s="19">
        <v>3</v>
      </c>
      <c r="F160" s="19">
        <v>4</v>
      </c>
      <c r="G160" s="19">
        <v>5</v>
      </c>
      <c r="H160" s="19">
        <v>6</v>
      </c>
      <c r="I160" s="19">
        <v>7</v>
      </c>
      <c r="J160" s="19">
        <v>8</v>
      </c>
      <c r="K160" s="39" t="s">
        <v>175</v>
      </c>
      <c r="L160" s="19" t="s">
        <v>176</v>
      </c>
      <c r="M160" s="20" t="s">
        <v>0</v>
      </c>
    </row>
    <row r="161" spans="1:13" ht="12.75" customHeight="1" x14ac:dyDescent="0.4">
      <c r="A161" s="40" t="s">
        <v>1</v>
      </c>
      <c r="B161" s="41"/>
      <c r="C161" s="42" t="s">
        <v>9</v>
      </c>
      <c r="D161" s="9" t="s">
        <v>10</v>
      </c>
      <c r="E161" s="10" t="s">
        <v>11</v>
      </c>
      <c r="F161" s="9" t="s">
        <v>12</v>
      </c>
      <c r="G161" s="33" t="s">
        <v>13</v>
      </c>
      <c r="H161" s="33" t="s">
        <v>14</v>
      </c>
      <c r="I161" s="33" t="s">
        <v>15</v>
      </c>
      <c r="J161" s="34" t="s">
        <v>16</v>
      </c>
      <c r="K161" s="43"/>
      <c r="L161" s="21"/>
      <c r="M161" s="22"/>
    </row>
    <row r="162" spans="1:13" ht="12.75" customHeight="1" thickBot="1" x14ac:dyDescent="0.45">
      <c r="A162" s="44" t="s">
        <v>2</v>
      </c>
      <c r="B162" s="23"/>
      <c r="C162" s="45"/>
      <c r="D162" s="24"/>
      <c r="E162" s="24"/>
      <c r="F162" s="24"/>
      <c r="G162" s="24"/>
      <c r="H162" s="24"/>
      <c r="I162" s="24"/>
      <c r="J162" s="24"/>
      <c r="K162" s="45"/>
      <c r="L162" s="24"/>
      <c r="M162" s="25"/>
    </row>
    <row r="163" spans="1:13" ht="12.75" customHeight="1" x14ac:dyDescent="0.4">
      <c r="A163" s="77" t="s">
        <v>60</v>
      </c>
      <c r="B163" s="37"/>
      <c r="C163" s="46"/>
      <c r="D163" s="47"/>
      <c r="E163" s="47"/>
      <c r="F163" s="47"/>
      <c r="G163" s="47"/>
      <c r="H163" s="47"/>
      <c r="I163" s="47"/>
      <c r="J163" s="47"/>
      <c r="K163" s="46"/>
      <c r="L163" s="64"/>
      <c r="M163" s="65"/>
    </row>
    <row r="164" spans="1:13" ht="12.75" customHeight="1" x14ac:dyDescent="0.4">
      <c r="A164" s="75" t="s">
        <v>62</v>
      </c>
      <c r="C164" s="55">
        <v>23.5</v>
      </c>
      <c r="D164" s="26">
        <v>9.5</v>
      </c>
      <c r="E164" s="26">
        <v>21</v>
      </c>
      <c r="F164" s="26">
        <v>16</v>
      </c>
      <c r="G164" s="26">
        <v>18.5</v>
      </c>
      <c r="H164" s="26"/>
      <c r="I164" s="26"/>
      <c r="J164" s="26"/>
      <c r="K164" s="48">
        <f t="shared" ref="K164:K170" si="5">SUM(C164:J164)</f>
        <v>88.5</v>
      </c>
      <c r="L164" s="7">
        <f t="shared" ref="L164:L169" si="6">AVERAGE(C164:J164)</f>
        <v>17.7</v>
      </c>
      <c r="M164" s="5">
        <v>4</v>
      </c>
    </row>
    <row r="165" spans="1:13" ht="12.75" customHeight="1" x14ac:dyDescent="0.4">
      <c r="A165" s="75" t="s">
        <v>61</v>
      </c>
      <c r="B165" s="49"/>
      <c r="C165" s="55">
        <v>18</v>
      </c>
      <c r="D165" s="51">
        <v>17</v>
      </c>
      <c r="E165" s="51">
        <v>8</v>
      </c>
      <c r="F165" s="51">
        <v>22</v>
      </c>
      <c r="G165" s="51">
        <v>23</v>
      </c>
      <c r="H165" s="51"/>
      <c r="I165" s="51"/>
      <c r="J165" s="51"/>
      <c r="K165" s="50">
        <f t="shared" si="5"/>
        <v>88</v>
      </c>
      <c r="L165" s="67">
        <f t="shared" si="6"/>
        <v>17.600000000000001</v>
      </c>
      <c r="M165" s="5">
        <v>5</v>
      </c>
    </row>
    <row r="166" spans="1:13" ht="12.75" customHeight="1" x14ac:dyDescent="0.4">
      <c r="A166" s="75" t="s">
        <v>64</v>
      </c>
      <c r="B166" s="49"/>
      <c r="C166" s="55">
        <v>7</v>
      </c>
      <c r="D166" s="51">
        <v>20</v>
      </c>
      <c r="E166" s="51">
        <v>23</v>
      </c>
      <c r="F166" s="51">
        <v>4.5</v>
      </c>
      <c r="G166" s="51">
        <v>20.5</v>
      </c>
      <c r="H166" s="51"/>
      <c r="I166" s="51"/>
      <c r="J166" s="51"/>
      <c r="K166" s="50">
        <f t="shared" si="5"/>
        <v>75</v>
      </c>
      <c r="L166" s="67">
        <f t="shared" si="6"/>
        <v>15</v>
      </c>
      <c r="M166" s="5">
        <v>8</v>
      </c>
    </row>
    <row r="167" spans="1:13" ht="12.75" customHeight="1" x14ac:dyDescent="0.4">
      <c r="A167" s="75" t="s">
        <v>179</v>
      </c>
      <c r="B167" s="49"/>
      <c r="C167" s="55">
        <v>5</v>
      </c>
      <c r="D167" s="51">
        <v>11</v>
      </c>
      <c r="E167" s="51">
        <v>17.5</v>
      </c>
      <c r="F167" s="51">
        <v>13</v>
      </c>
      <c r="G167" s="51">
        <v>15.5</v>
      </c>
      <c r="H167" s="51"/>
      <c r="I167" s="51"/>
      <c r="J167" s="51"/>
      <c r="K167" s="50">
        <f t="shared" si="5"/>
        <v>62</v>
      </c>
      <c r="L167" s="67">
        <f t="shared" si="6"/>
        <v>12.4</v>
      </c>
      <c r="M167" s="5">
        <v>14</v>
      </c>
    </row>
    <row r="168" spans="1:13" ht="12.75" customHeight="1" x14ac:dyDescent="0.4">
      <c r="A168" s="75" t="s">
        <v>63</v>
      </c>
      <c r="B168" s="49"/>
      <c r="C168" s="55">
        <v>9</v>
      </c>
      <c r="D168" s="51">
        <v>4.5</v>
      </c>
      <c r="E168" s="51">
        <v>7</v>
      </c>
      <c r="F168" s="51"/>
      <c r="G168" s="51">
        <v>4</v>
      </c>
      <c r="H168" s="51"/>
      <c r="I168" s="51"/>
      <c r="J168" s="51"/>
      <c r="K168" s="50">
        <f t="shared" si="5"/>
        <v>24.5</v>
      </c>
      <c r="L168" s="67">
        <f t="shared" si="6"/>
        <v>6.125</v>
      </c>
      <c r="M168" s="5">
        <v>20</v>
      </c>
    </row>
    <row r="169" spans="1:13" ht="12.75" customHeight="1" x14ac:dyDescent="0.4">
      <c r="A169" s="75" t="s">
        <v>234</v>
      </c>
      <c r="B169" s="49"/>
      <c r="C169" s="55"/>
      <c r="D169" s="51">
        <v>2</v>
      </c>
      <c r="E169" s="51">
        <v>2</v>
      </c>
      <c r="F169" s="51">
        <v>2</v>
      </c>
      <c r="G169" s="51">
        <v>1</v>
      </c>
      <c r="H169" s="51"/>
      <c r="I169" s="51"/>
      <c r="J169" s="51"/>
      <c r="K169" s="50">
        <f t="shared" si="5"/>
        <v>7</v>
      </c>
      <c r="L169" s="67">
        <f t="shared" si="6"/>
        <v>1.75</v>
      </c>
      <c r="M169" s="5">
        <v>23</v>
      </c>
    </row>
    <row r="170" spans="1:13" ht="12.75" customHeight="1" x14ac:dyDescent="0.4">
      <c r="A170" s="57" t="s">
        <v>124</v>
      </c>
      <c r="B170" s="56"/>
      <c r="C170" s="48">
        <v>7</v>
      </c>
      <c r="D170" s="28"/>
      <c r="E170" s="28"/>
      <c r="F170" s="28">
        <v>24</v>
      </c>
      <c r="G170" s="28"/>
      <c r="H170" s="28"/>
      <c r="I170" s="28"/>
      <c r="J170" s="28"/>
      <c r="K170" s="50">
        <f t="shared" si="5"/>
        <v>31</v>
      </c>
      <c r="L170" s="67"/>
      <c r="M170" s="6"/>
    </row>
    <row r="171" spans="1:13" ht="12.75" customHeight="1" x14ac:dyDescent="0.4">
      <c r="A171" s="59" t="s">
        <v>50</v>
      </c>
      <c r="B171" s="52"/>
      <c r="C171" s="53"/>
      <c r="D171" s="54"/>
      <c r="E171" s="54"/>
      <c r="F171" s="54"/>
      <c r="G171" s="54"/>
      <c r="H171" s="54"/>
      <c r="I171" s="54"/>
      <c r="J171" s="54"/>
      <c r="K171" s="53"/>
      <c r="L171" s="68"/>
      <c r="M171" s="69"/>
    </row>
    <row r="172" spans="1:13" ht="12.75" customHeight="1" x14ac:dyDescent="0.4">
      <c r="A172" s="66" t="s">
        <v>65</v>
      </c>
      <c r="C172" s="55">
        <v>21</v>
      </c>
      <c r="D172" s="26">
        <v>20</v>
      </c>
      <c r="E172" s="26">
        <v>24</v>
      </c>
      <c r="F172" s="26">
        <v>23</v>
      </c>
      <c r="G172" s="26">
        <v>24</v>
      </c>
      <c r="H172" s="26"/>
      <c r="I172" s="26"/>
      <c r="J172" s="27"/>
      <c r="K172" s="55">
        <f t="shared" ref="K172:K179" si="7">SUM(C172:J172)</f>
        <v>112</v>
      </c>
      <c r="L172" s="4">
        <f t="shared" ref="L172:L177" si="8">AVERAGE(C172:J172)</f>
        <v>22.4</v>
      </c>
      <c r="M172" s="5">
        <v>1</v>
      </c>
    </row>
    <row r="173" spans="1:13" ht="12.75" customHeight="1" x14ac:dyDescent="0.4">
      <c r="A173" s="66" t="s">
        <v>67</v>
      </c>
      <c r="B173" s="49"/>
      <c r="C173" s="55">
        <v>23.5</v>
      </c>
      <c r="D173" s="51">
        <v>16</v>
      </c>
      <c r="E173" s="51">
        <v>19.5</v>
      </c>
      <c r="F173" s="51">
        <v>17.5</v>
      </c>
      <c r="G173" s="51">
        <v>18.5</v>
      </c>
      <c r="H173" s="51"/>
      <c r="I173" s="51"/>
      <c r="J173" s="51"/>
      <c r="K173" s="50">
        <f t="shared" si="7"/>
        <v>95</v>
      </c>
      <c r="L173" s="67">
        <f t="shared" si="8"/>
        <v>19</v>
      </c>
      <c r="M173" s="5">
        <v>3</v>
      </c>
    </row>
    <row r="174" spans="1:13" ht="12.75" customHeight="1" x14ac:dyDescent="0.4">
      <c r="A174" s="66" t="s">
        <v>66</v>
      </c>
      <c r="B174" s="49"/>
      <c r="C174" s="55">
        <v>20</v>
      </c>
      <c r="D174" s="51">
        <v>18</v>
      </c>
      <c r="E174" s="51">
        <v>13</v>
      </c>
      <c r="F174" s="51">
        <v>14.5</v>
      </c>
      <c r="G174" s="51">
        <v>17</v>
      </c>
      <c r="H174" s="51"/>
      <c r="I174" s="51"/>
      <c r="J174" s="51"/>
      <c r="K174" s="50">
        <f t="shared" si="7"/>
        <v>82.5</v>
      </c>
      <c r="L174" s="67">
        <f t="shared" si="8"/>
        <v>16.5</v>
      </c>
      <c r="M174" s="5">
        <v>7</v>
      </c>
    </row>
    <row r="175" spans="1:13" ht="12.75" customHeight="1" x14ac:dyDescent="0.4">
      <c r="A175" s="66" t="s">
        <v>69</v>
      </c>
      <c r="B175" s="49"/>
      <c r="C175" s="55">
        <v>15</v>
      </c>
      <c r="D175" s="51">
        <v>6</v>
      </c>
      <c r="E175" s="51">
        <v>17.5</v>
      </c>
      <c r="F175" s="51">
        <v>7</v>
      </c>
      <c r="G175" s="51">
        <v>7.5</v>
      </c>
      <c r="H175" s="51"/>
      <c r="I175" s="51"/>
      <c r="J175" s="51"/>
      <c r="K175" s="50">
        <f t="shared" si="7"/>
        <v>53</v>
      </c>
      <c r="L175" s="67">
        <f t="shared" si="8"/>
        <v>10.6</v>
      </c>
      <c r="M175" s="5">
        <v>15</v>
      </c>
    </row>
    <row r="176" spans="1:13" ht="12.75" customHeight="1" x14ac:dyDescent="0.4">
      <c r="A176" s="66" t="s">
        <v>68</v>
      </c>
      <c r="B176" s="49"/>
      <c r="C176" s="55">
        <v>16</v>
      </c>
      <c r="D176" s="51">
        <v>3</v>
      </c>
      <c r="E176" s="51">
        <v>19.5</v>
      </c>
      <c r="F176" s="51">
        <v>8</v>
      </c>
      <c r="G176" s="51">
        <v>5</v>
      </c>
      <c r="H176" s="51"/>
      <c r="I176" s="51"/>
      <c r="J176" s="51"/>
      <c r="K176" s="50">
        <f t="shared" si="7"/>
        <v>51.5</v>
      </c>
      <c r="L176" s="67">
        <f t="shared" si="8"/>
        <v>10.3</v>
      </c>
      <c r="M176" s="5">
        <v>16</v>
      </c>
    </row>
    <row r="177" spans="1:13" ht="12.75" customHeight="1" x14ac:dyDescent="0.4">
      <c r="A177" s="66" t="s">
        <v>70</v>
      </c>
      <c r="B177" s="49"/>
      <c r="C177" s="55">
        <v>3</v>
      </c>
      <c r="D177" s="51">
        <v>7</v>
      </c>
      <c r="E177" s="51"/>
      <c r="F177" s="51">
        <v>10.5</v>
      </c>
      <c r="G177" s="51"/>
      <c r="H177" s="51"/>
      <c r="I177" s="51"/>
      <c r="J177" s="51"/>
      <c r="K177" s="50">
        <f t="shared" si="7"/>
        <v>20.5</v>
      </c>
      <c r="L177" s="67">
        <f t="shared" si="8"/>
        <v>6.833333333333333</v>
      </c>
      <c r="M177" s="5">
        <v>19</v>
      </c>
    </row>
    <row r="178" spans="1:13" ht="12.75" customHeight="1" x14ac:dyDescent="0.4">
      <c r="A178" s="75" t="s">
        <v>335</v>
      </c>
      <c r="B178" s="49"/>
      <c r="C178" s="50"/>
      <c r="D178" s="51"/>
      <c r="E178" s="51"/>
      <c r="F178" s="51"/>
      <c r="G178" s="51">
        <v>11</v>
      </c>
      <c r="H178" s="51"/>
      <c r="I178" s="51"/>
      <c r="J178" s="51"/>
      <c r="K178" s="50">
        <f t="shared" si="7"/>
        <v>11</v>
      </c>
      <c r="L178" s="67"/>
      <c r="M178" s="76"/>
    </row>
    <row r="179" spans="1:13" ht="12.75" customHeight="1" x14ac:dyDescent="0.4">
      <c r="A179" s="66" t="s">
        <v>273</v>
      </c>
      <c r="B179" s="56"/>
      <c r="C179" s="55"/>
      <c r="D179" s="28"/>
      <c r="E179" s="28">
        <v>9</v>
      </c>
      <c r="F179" s="28"/>
      <c r="G179" s="28"/>
      <c r="H179" s="28"/>
      <c r="I179" s="28"/>
      <c r="J179" s="28"/>
      <c r="K179" s="55">
        <f t="shared" si="7"/>
        <v>9</v>
      </c>
      <c r="L179" s="4"/>
      <c r="M179" s="5"/>
    </row>
    <row r="180" spans="1:13" ht="12.75" customHeight="1" x14ac:dyDescent="0.4">
      <c r="A180" s="78" t="s">
        <v>71</v>
      </c>
      <c r="B180" s="52"/>
      <c r="C180" s="53"/>
      <c r="D180" s="54"/>
      <c r="E180" s="54"/>
      <c r="F180" s="54"/>
      <c r="G180" s="54"/>
      <c r="H180" s="54"/>
      <c r="I180" s="54"/>
      <c r="J180" s="54"/>
      <c r="K180" s="53"/>
      <c r="L180" s="68"/>
      <c r="M180" s="69"/>
    </row>
    <row r="181" spans="1:13" ht="12.75" customHeight="1" x14ac:dyDescent="0.4">
      <c r="A181" s="66" t="s">
        <v>73</v>
      </c>
      <c r="C181" s="55">
        <v>17</v>
      </c>
      <c r="D181" s="26">
        <v>23</v>
      </c>
      <c r="E181" s="26"/>
      <c r="F181" s="26">
        <v>20</v>
      </c>
      <c r="G181" s="27">
        <v>20.5</v>
      </c>
      <c r="H181" s="27"/>
      <c r="I181" s="27"/>
      <c r="J181" s="27"/>
      <c r="K181" s="55">
        <f t="shared" ref="K181:K186" si="9">SUM(C181:J181)</f>
        <v>80.5</v>
      </c>
      <c r="L181" s="4">
        <f t="shared" ref="L181:L186" si="10">AVERAGE(C181:J181)</f>
        <v>20.125</v>
      </c>
      <c r="M181" s="5">
        <v>2</v>
      </c>
    </row>
    <row r="182" spans="1:13" ht="12.75" customHeight="1" x14ac:dyDescent="0.4">
      <c r="A182" s="75" t="s">
        <v>74</v>
      </c>
      <c r="B182" s="49"/>
      <c r="C182" s="55">
        <v>11</v>
      </c>
      <c r="D182" s="51">
        <v>22</v>
      </c>
      <c r="E182" s="51">
        <v>10.5</v>
      </c>
      <c r="F182" s="51">
        <v>9</v>
      </c>
      <c r="G182" s="58">
        <v>22</v>
      </c>
      <c r="H182" s="58"/>
      <c r="I182" s="58"/>
      <c r="J182" s="58"/>
      <c r="K182" s="50">
        <f t="shared" si="9"/>
        <v>74.5</v>
      </c>
      <c r="L182" s="67">
        <f t="shared" si="10"/>
        <v>14.9</v>
      </c>
      <c r="M182" s="5">
        <v>10</v>
      </c>
    </row>
    <row r="183" spans="1:13" ht="12.75" customHeight="1" x14ac:dyDescent="0.4">
      <c r="A183" s="75" t="s">
        <v>72</v>
      </c>
      <c r="B183" s="49"/>
      <c r="C183" s="55">
        <v>13</v>
      </c>
      <c r="D183" s="51">
        <v>20</v>
      </c>
      <c r="E183" s="51">
        <v>10.5</v>
      </c>
      <c r="F183" s="51">
        <v>21</v>
      </c>
      <c r="G183" s="58">
        <v>6</v>
      </c>
      <c r="H183" s="58"/>
      <c r="I183" s="58"/>
      <c r="J183" s="58"/>
      <c r="K183" s="50">
        <f t="shared" si="9"/>
        <v>70.5</v>
      </c>
      <c r="L183" s="67">
        <f t="shared" si="10"/>
        <v>14.1</v>
      </c>
      <c r="M183" s="5">
        <v>11</v>
      </c>
    </row>
    <row r="184" spans="1:13" ht="12.75" customHeight="1" x14ac:dyDescent="0.4">
      <c r="A184" s="75" t="s">
        <v>237</v>
      </c>
      <c r="B184" s="49"/>
      <c r="C184" s="55"/>
      <c r="D184" s="51">
        <v>24</v>
      </c>
      <c r="E184" s="51"/>
      <c r="F184" s="51">
        <v>4.5</v>
      </c>
      <c r="G184" s="58">
        <v>11</v>
      </c>
      <c r="H184" s="58"/>
      <c r="I184" s="58"/>
      <c r="J184" s="58"/>
      <c r="K184" s="50">
        <f t="shared" si="9"/>
        <v>39.5</v>
      </c>
      <c r="L184" s="67">
        <f t="shared" si="10"/>
        <v>13.166666666666666</v>
      </c>
      <c r="M184" s="5">
        <v>12</v>
      </c>
    </row>
    <row r="185" spans="1:13" ht="12.75" customHeight="1" x14ac:dyDescent="0.4">
      <c r="A185" s="75" t="s">
        <v>126</v>
      </c>
      <c r="B185" s="49"/>
      <c r="C185" s="55">
        <v>4</v>
      </c>
      <c r="D185" s="51"/>
      <c r="E185" s="51">
        <v>4</v>
      </c>
      <c r="F185" s="51">
        <v>3</v>
      </c>
      <c r="G185" s="58"/>
      <c r="H185" s="58"/>
      <c r="I185" s="58"/>
      <c r="J185" s="58"/>
      <c r="K185" s="50">
        <f t="shared" si="9"/>
        <v>11</v>
      </c>
      <c r="L185" s="67">
        <f t="shared" si="10"/>
        <v>3.6666666666666665</v>
      </c>
      <c r="M185" s="5">
        <v>21</v>
      </c>
    </row>
    <row r="186" spans="1:13" ht="12.75" customHeight="1" x14ac:dyDescent="0.4">
      <c r="A186" s="75" t="s">
        <v>75</v>
      </c>
      <c r="B186" s="49"/>
      <c r="C186" s="55">
        <v>0</v>
      </c>
      <c r="D186" s="51"/>
      <c r="E186" s="51">
        <v>3</v>
      </c>
      <c r="F186" s="51"/>
      <c r="G186" s="58">
        <v>3</v>
      </c>
      <c r="H186" s="58"/>
      <c r="I186" s="58"/>
      <c r="J186" s="58"/>
      <c r="K186" s="50">
        <f t="shared" si="9"/>
        <v>6</v>
      </c>
      <c r="L186" s="67">
        <f t="shared" si="10"/>
        <v>2</v>
      </c>
      <c r="M186" s="5">
        <v>22</v>
      </c>
    </row>
    <row r="187" spans="1:13" ht="12.75" customHeight="1" x14ac:dyDescent="0.4">
      <c r="A187" s="75" t="s">
        <v>306</v>
      </c>
      <c r="B187" s="49"/>
      <c r="C187" s="55"/>
      <c r="D187" s="51"/>
      <c r="E187" s="51"/>
      <c r="F187" s="51">
        <v>17.5</v>
      </c>
      <c r="G187" s="58">
        <v>11</v>
      </c>
      <c r="H187" s="58"/>
      <c r="I187" s="58"/>
      <c r="J187" s="58"/>
      <c r="K187" s="50">
        <f t="shared" ref="K187:K193" si="11">SUM(C187:J187)</f>
        <v>28.5</v>
      </c>
      <c r="L187" s="67"/>
      <c r="M187" s="5"/>
    </row>
    <row r="188" spans="1:13" ht="12.75" customHeight="1" x14ac:dyDescent="0.4">
      <c r="A188" s="75" t="s">
        <v>235</v>
      </c>
      <c r="B188" s="49"/>
      <c r="C188" s="55"/>
      <c r="D188" s="51">
        <v>9.5</v>
      </c>
      <c r="E188" s="51"/>
      <c r="F188" s="51"/>
      <c r="G188" s="58"/>
      <c r="H188" s="58"/>
      <c r="I188" s="58"/>
      <c r="J188" s="58"/>
      <c r="K188" s="50">
        <f t="shared" si="11"/>
        <v>9.5</v>
      </c>
      <c r="L188" s="67"/>
      <c r="M188" s="5"/>
    </row>
    <row r="189" spans="1:13" ht="12.75" customHeight="1" x14ac:dyDescent="0.4">
      <c r="A189" s="75" t="s">
        <v>236</v>
      </c>
      <c r="B189" s="49"/>
      <c r="C189" s="55"/>
      <c r="D189" s="51">
        <v>8</v>
      </c>
      <c r="E189" s="51"/>
      <c r="F189" s="51"/>
      <c r="G189" s="58"/>
      <c r="H189" s="58"/>
      <c r="I189" s="58"/>
      <c r="J189" s="58"/>
      <c r="K189" s="50">
        <f t="shared" si="11"/>
        <v>8</v>
      </c>
      <c r="L189" s="67"/>
      <c r="M189" s="5"/>
    </row>
    <row r="190" spans="1:13" ht="12.75" customHeight="1" x14ac:dyDescent="0.4">
      <c r="A190" s="75" t="s">
        <v>275</v>
      </c>
      <c r="B190" s="49"/>
      <c r="C190" s="55"/>
      <c r="D190" s="51"/>
      <c r="E190" s="51">
        <v>6</v>
      </c>
      <c r="F190" s="51"/>
      <c r="G190" s="58"/>
      <c r="H190" s="58"/>
      <c r="I190" s="58"/>
      <c r="J190" s="58"/>
      <c r="K190" s="50">
        <f t="shared" si="11"/>
        <v>6</v>
      </c>
      <c r="L190" s="67"/>
      <c r="M190" s="5"/>
    </row>
    <row r="191" spans="1:13" ht="12.75" customHeight="1" x14ac:dyDescent="0.4">
      <c r="A191" s="75" t="s">
        <v>125</v>
      </c>
      <c r="B191" s="49"/>
      <c r="C191" s="55">
        <v>2</v>
      </c>
      <c r="D191" s="51"/>
      <c r="E191" s="51"/>
      <c r="F191" s="51"/>
      <c r="G191" s="58"/>
      <c r="H191" s="58"/>
      <c r="I191" s="58"/>
      <c r="J191" s="58"/>
      <c r="K191" s="50">
        <f t="shared" si="11"/>
        <v>2</v>
      </c>
      <c r="L191" s="67"/>
      <c r="M191" s="5"/>
    </row>
    <row r="192" spans="1:13" ht="12.75" customHeight="1" x14ac:dyDescent="0.4">
      <c r="A192" s="75" t="s">
        <v>274</v>
      </c>
      <c r="B192" s="49"/>
      <c r="C192" s="55"/>
      <c r="D192" s="51"/>
      <c r="E192" s="51">
        <v>1</v>
      </c>
      <c r="F192" s="51"/>
      <c r="G192" s="58"/>
      <c r="H192" s="58"/>
      <c r="I192" s="58"/>
      <c r="J192" s="58"/>
      <c r="K192" s="50">
        <f t="shared" si="11"/>
        <v>1</v>
      </c>
      <c r="L192" s="67"/>
      <c r="M192" s="5"/>
    </row>
    <row r="193" spans="1:13" ht="12.75" customHeight="1" x14ac:dyDescent="0.4">
      <c r="A193" s="57" t="s">
        <v>127</v>
      </c>
      <c r="B193" s="56"/>
      <c r="C193" s="55">
        <v>0</v>
      </c>
      <c r="D193" s="28"/>
      <c r="E193" s="28"/>
      <c r="F193" s="28"/>
      <c r="G193" s="35"/>
      <c r="H193" s="35"/>
      <c r="I193" s="35"/>
      <c r="J193" s="35"/>
      <c r="K193" s="50">
        <f t="shared" si="11"/>
        <v>0</v>
      </c>
      <c r="L193" s="67"/>
      <c r="M193" s="5"/>
    </row>
    <row r="194" spans="1:13" ht="12.75" customHeight="1" x14ac:dyDescent="0.4">
      <c r="A194" s="59" t="s">
        <v>51</v>
      </c>
      <c r="B194" s="52"/>
      <c r="C194" s="53"/>
      <c r="D194" s="54"/>
      <c r="E194" s="54"/>
      <c r="F194" s="54"/>
      <c r="G194" s="54"/>
      <c r="H194" s="54"/>
      <c r="I194" s="54"/>
      <c r="J194" s="54"/>
      <c r="K194" s="53"/>
      <c r="L194" s="68"/>
      <c r="M194" s="69"/>
    </row>
    <row r="195" spans="1:13" ht="12.75" customHeight="1" x14ac:dyDescent="0.4">
      <c r="A195" s="66" t="s">
        <v>134</v>
      </c>
      <c r="C195" s="55">
        <v>22</v>
      </c>
      <c r="D195" s="26">
        <v>12.5</v>
      </c>
      <c r="E195" s="26">
        <v>22</v>
      </c>
      <c r="F195" s="27">
        <v>12</v>
      </c>
      <c r="G195" s="27"/>
      <c r="H195" s="27"/>
      <c r="I195" s="27"/>
      <c r="J195" s="27"/>
      <c r="K195" s="55">
        <f t="shared" ref="K195:K204" si="12">SUM(C195:J195)</f>
        <v>68.5</v>
      </c>
      <c r="L195" s="4">
        <f>AVERAGE(C195:J195)</f>
        <v>17.125</v>
      </c>
      <c r="M195" s="5">
        <v>6</v>
      </c>
    </row>
    <row r="196" spans="1:13" ht="12.75" customHeight="1" x14ac:dyDescent="0.4">
      <c r="A196" s="66" t="s">
        <v>129</v>
      </c>
      <c r="B196" s="49"/>
      <c r="C196" s="55">
        <v>19</v>
      </c>
      <c r="D196" s="51">
        <v>15</v>
      </c>
      <c r="E196" s="51">
        <v>15.5</v>
      </c>
      <c r="F196" s="51">
        <v>14.5</v>
      </c>
      <c r="G196" s="51">
        <v>11</v>
      </c>
      <c r="H196" s="51"/>
      <c r="I196" s="51"/>
      <c r="J196" s="51"/>
      <c r="K196" s="50">
        <f t="shared" si="12"/>
        <v>75</v>
      </c>
      <c r="L196" s="67">
        <f>AVERAGE(C196:J196)</f>
        <v>15</v>
      </c>
      <c r="M196" s="5">
        <v>8</v>
      </c>
    </row>
    <row r="197" spans="1:13" ht="12.75" customHeight="1" x14ac:dyDescent="0.4">
      <c r="A197" s="66" t="s">
        <v>238</v>
      </c>
      <c r="B197" s="49"/>
      <c r="C197" s="55"/>
      <c r="D197" s="51">
        <v>14</v>
      </c>
      <c r="E197" s="51">
        <v>5</v>
      </c>
      <c r="F197" s="51">
        <v>19</v>
      </c>
      <c r="G197" s="51">
        <v>14</v>
      </c>
      <c r="H197" s="51"/>
      <c r="I197" s="51"/>
      <c r="J197" s="51"/>
      <c r="K197" s="50">
        <f t="shared" si="12"/>
        <v>52</v>
      </c>
      <c r="L197" s="67">
        <f>AVERAGE(C197:J197)</f>
        <v>13</v>
      </c>
      <c r="M197" s="5">
        <v>13</v>
      </c>
    </row>
    <row r="198" spans="1:13" ht="12.75" customHeight="1" x14ac:dyDescent="0.4">
      <c r="A198" s="66" t="s">
        <v>130</v>
      </c>
      <c r="B198" s="49"/>
      <c r="C198" s="55">
        <v>14</v>
      </c>
      <c r="D198" s="51">
        <v>12.5</v>
      </c>
      <c r="E198" s="58">
        <v>12</v>
      </c>
      <c r="F198" s="58">
        <v>6</v>
      </c>
      <c r="G198" s="58">
        <v>2</v>
      </c>
      <c r="H198" s="58"/>
      <c r="I198" s="58"/>
      <c r="J198" s="58"/>
      <c r="K198" s="50">
        <f t="shared" si="12"/>
        <v>46.5</v>
      </c>
      <c r="L198" s="67">
        <f>AVERAGE(C198:J198)</f>
        <v>9.3000000000000007</v>
      </c>
      <c r="M198" s="5">
        <v>17</v>
      </c>
    </row>
    <row r="199" spans="1:13" ht="12.75" customHeight="1" x14ac:dyDescent="0.4">
      <c r="A199" s="40" t="s">
        <v>131</v>
      </c>
      <c r="B199" s="49"/>
      <c r="C199" s="48">
        <v>0</v>
      </c>
      <c r="D199" s="58">
        <v>4.5</v>
      </c>
      <c r="E199" s="58">
        <v>15.5</v>
      </c>
      <c r="F199" s="58">
        <v>10.5</v>
      </c>
      <c r="G199" s="58">
        <v>7.5</v>
      </c>
      <c r="H199" s="58"/>
      <c r="I199" s="58"/>
      <c r="J199" s="58"/>
      <c r="K199" s="50">
        <f t="shared" si="12"/>
        <v>38</v>
      </c>
      <c r="L199" s="67">
        <f>AVERAGE(C199:J199)</f>
        <v>7.6</v>
      </c>
      <c r="M199" s="5">
        <v>18</v>
      </c>
    </row>
    <row r="200" spans="1:13" ht="12.75" customHeight="1" x14ac:dyDescent="0.4">
      <c r="A200" s="40" t="s">
        <v>132</v>
      </c>
      <c r="B200" s="49"/>
      <c r="C200" s="48">
        <v>10</v>
      </c>
      <c r="D200" s="58"/>
      <c r="E200" s="58"/>
      <c r="F200" s="58"/>
      <c r="G200" s="58">
        <v>11</v>
      </c>
      <c r="H200" s="58"/>
      <c r="I200" s="58"/>
      <c r="J200" s="58"/>
      <c r="K200" s="50">
        <f t="shared" si="12"/>
        <v>21</v>
      </c>
      <c r="L200" s="67"/>
      <c r="M200" s="6"/>
    </row>
    <row r="201" spans="1:13" ht="12.75" customHeight="1" x14ac:dyDescent="0.4">
      <c r="A201" s="75" t="s">
        <v>133</v>
      </c>
      <c r="B201" s="49"/>
      <c r="C201" s="50">
        <v>0</v>
      </c>
      <c r="D201" s="51"/>
      <c r="E201" s="58"/>
      <c r="F201" s="58"/>
      <c r="G201" s="58">
        <v>15.5</v>
      </c>
      <c r="H201" s="58"/>
      <c r="I201" s="58"/>
      <c r="J201" s="58"/>
      <c r="K201" s="50">
        <f t="shared" si="12"/>
        <v>15.5</v>
      </c>
      <c r="L201" s="67"/>
      <c r="M201" s="76"/>
    </row>
    <row r="202" spans="1:13" ht="12.75" customHeight="1" x14ac:dyDescent="0.4">
      <c r="A202" s="66" t="s">
        <v>276</v>
      </c>
      <c r="B202" s="49"/>
      <c r="C202" s="55"/>
      <c r="D202" s="51"/>
      <c r="E202" s="58">
        <v>14</v>
      </c>
      <c r="F202" s="58">
        <v>1</v>
      </c>
      <c r="G202" s="58"/>
      <c r="H202" s="58"/>
      <c r="I202" s="58"/>
      <c r="J202" s="58"/>
      <c r="K202" s="50">
        <f t="shared" si="12"/>
        <v>15</v>
      </c>
      <c r="L202" s="67"/>
      <c r="M202" s="5"/>
    </row>
    <row r="203" spans="1:13" ht="12.75" customHeight="1" x14ac:dyDescent="0.4">
      <c r="A203" s="66" t="s">
        <v>128</v>
      </c>
      <c r="B203" s="49"/>
      <c r="C203" s="55">
        <v>12</v>
      </c>
      <c r="D203" s="27"/>
      <c r="E203" s="58"/>
      <c r="F203" s="58"/>
      <c r="G203" s="58"/>
      <c r="H203" s="58"/>
      <c r="I203" s="58"/>
      <c r="J203" s="58"/>
      <c r="K203" s="50">
        <f t="shared" si="12"/>
        <v>12</v>
      </c>
      <c r="L203" s="67"/>
      <c r="M203" s="5"/>
    </row>
    <row r="204" spans="1:13" ht="12.75" customHeight="1" thickBot="1" x14ac:dyDescent="0.45">
      <c r="A204" s="44" t="s">
        <v>239</v>
      </c>
      <c r="B204" s="71"/>
      <c r="C204" s="61"/>
      <c r="D204" s="60">
        <v>1</v>
      </c>
      <c r="E204" s="60"/>
      <c r="F204" s="60"/>
      <c r="G204" s="60"/>
      <c r="H204" s="60"/>
      <c r="I204" s="60"/>
      <c r="J204" s="60"/>
      <c r="K204" s="61">
        <f t="shared" si="12"/>
        <v>1</v>
      </c>
      <c r="L204" s="72"/>
      <c r="M204" s="73"/>
    </row>
    <row r="206" spans="1:13" ht="15" x14ac:dyDescent="0.5">
      <c r="A206" s="63" t="s">
        <v>177</v>
      </c>
    </row>
    <row r="207" spans="1:13" ht="12.75" customHeight="1" x14ac:dyDescent="0.4"/>
    <row r="208" spans="1:13" ht="12.75" customHeight="1" x14ac:dyDescent="0.4">
      <c r="A208" s="2" t="s">
        <v>24</v>
      </c>
      <c r="D208" s="2"/>
    </row>
    <row r="209" spans="1:25" ht="12.75" customHeight="1" x14ac:dyDescent="0.4">
      <c r="A209" s="13"/>
      <c r="B209" s="13" t="s">
        <v>46</v>
      </c>
      <c r="C209" s="14"/>
      <c r="F209" s="13" t="s">
        <v>48</v>
      </c>
      <c r="M209" s="13" t="s">
        <v>49</v>
      </c>
      <c r="T209" s="13" t="s">
        <v>47</v>
      </c>
    </row>
    <row r="210" spans="1:25" ht="12.75" customHeight="1" x14ac:dyDescent="0.4">
      <c r="A210" s="8">
        <v>1</v>
      </c>
      <c r="B210" s="11" t="s">
        <v>106</v>
      </c>
      <c r="C210" s="15">
        <v>876</v>
      </c>
      <c r="E210" s="8">
        <v>1</v>
      </c>
      <c r="F210" s="11" t="s">
        <v>76</v>
      </c>
      <c r="J210" s="8">
        <v>889</v>
      </c>
      <c r="L210" s="8">
        <v>1</v>
      </c>
      <c r="M210" s="11" t="s">
        <v>123</v>
      </c>
      <c r="Q210" s="8">
        <v>888</v>
      </c>
      <c r="S210" s="8">
        <v>1</v>
      </c>
      <c r="T210" s="11" t="s">
        <v>80</v>
      </c>
      <c r="X210" s="8">
        <v>904</v>
      </c>
    </row>
    <row r="211" spans="1:25" ht="12.75" customHeight="1" x14ac:dyDescent="0.4">
      <c r="A211" s="8">
        <v>2</v>
      </c>
      <c r="B211" s="11" t="s">
        <v>107</v>
      </c>
      <c r="C211" s="8">
        <v>912</v>
      </c>
      <c r="E211" s="8">
        <v>2</v>
      </c>
      <c r="F211" s="11" t="s">
        <v>112</v>
      </c>
      <c r="J211" s="8">
        <v>868</v>
      </c>
      <c r="L211" s="8">
        <v>2</v>
      </c>
      <c r="M211" s="11" t="s">
        <v>117</v>
      </c>
      <c r="Q211" s="8">
        <v>901</v>
      </c>
      <c r="S211" s="8">
        <v>2</v>
      </c>
      <c r="T211" s="11" t="s">
        <v>116</v>
      </c>
      <c r="X211" s="8">
        <v>873</v>
      </c>
    </row>
    <row r="212" spans="1:25" ht="12.75" customHeight="1" x14ac:dyDescent="0.4">
      <c r="A212" s="8">
        <v>3</v>
      </c>
      <c r="B212" s="11" t="s">
        <v>108</v>
      </c>
      <c r="C212" s="8">
        <v>882</v>
      </c>
      <c r="E212" s="8">
        <v>3</v>
      </c>
      <c r="F212" s="11" t="s">
        <v>113</v>
      </c>
      <c r="J212" s="8">
        <v>875</v>
      </c>
      <c r="L212" s="8">
        <v>3</v>
      </c>
      <c r="M212" s="11" t="s">
        <v>118</v>
      </c>
      <c r="Q212" s="8">
        <v>891</v>
      </c>
      <c r="S212" s="8">
        <v>3</v>
      </c>
      <c r="T212" s="11" t="s">
        <v>83</v>
      </c>
      <c r="X212" s="8">
        <v>893</v>
      </c>
    </row>
    <row r="213" spans="1:25" ht="12.75" customHeight="1" x14ac:dyDescent="0.4">
      <c r="A213" s="8">
        <v>4</v>
      </c>
      <c r="B213" s="11" t="s">
        <v>109</v>
      </c>
      <c r="C213" s="8">
        <v>900</v>
      </c>
      <c r="E213" s="8">
        <v>4</v>
      </c>
      <c r="F213" s="11" t="s">
        <v>114</v>
      </c>
      <c r="J213" s="8">
        <v>840</v>
      </c>
      <c r="L213" s="8">
        <v>4</v>
      </c>
      <c r="M213" s="11" t="s">
        <v>121</v>
      </c>
      <c r="Q213" s="8">
        <v>880</v>
      </c>
      <c r="S213" s="8">
        <v>4</v>
      </c>
      <c r="T213" s="11" t="s">
        <v>79</v>
      </c>
      <c r="X213" s="8">
        <v>892</v>
      </c>
    </row>
    <row r="214" spans="1:25" ht="12.75" customHeight="1" x14ac:dyDescent="0.4">
      <c r="A214" s="8">
        <v>5</v>
      </c>
      <c r="B214" s="11" t="s">
        <v>110</v>
      </c>
      <c r="C214" s="8">
        <v>880</v>
      </c>
      <c r="E214" s="8">
        <v>5</v>
      </c>
      <c r="F214" s="11" t="s">
        <v>77</v>
      </c>
      <c r="J214" s="8">
        <v>886</v>
      </c>
      <c r="L214" s="8">
        <v>5</v>
      </c>
      <c r="M214" s="11" t="s">
        <v>119</v>
      </c>
      <c r="Q214" s="8">
        <v>885</v>
      </c>
      <c r="S214" s="8">
        <v>5</v>
      </c>
      <c r="T214" s="11" t="s">
        <v>82</v>
      </c>
      <c r="X214" s="8">
        <v>912</v>
      </c>
    </row>
    <row r="215" spans="1:25" ht="12.75" customHeight="1" x14ac:dyDescent="0.4">
      <c r="A215" s="8">
        <v>6</v>
      </c>
      <c r="B215" s="11" t="s">
        <v>111</v>
      </c>
      <c r="C215" s="8">
        <v>880</v>
      </c>
      <c r="E215" s="8">
        <v>6</v>
      </c>
      <c r="F215" s="11" t="s">
        <v>78</v>
      </c>
      <c r="J215" s="8">
        <v>896</v>
      </c>
      <c r="L215" s="8">
        <v>6</v>
      </c>
      <c r="M215" s="11" t="s">
        <v>120</v>
      </c>
      <c r="Q215" s="8">
        <v>906</v>
      </c>
      <c r="S215" s="8">
        <v>6</v>
      </c>
      <c r="T215" s="11" t="s">
        <v>81</v>
      </c>
      <c r="X215" s="8">
        <v>905</v>
      </c>
    </row>
    <row r="216" spans="1:25" ht="6" customHeight="1" x14ac:dyDescent="0.4"/>
    <row r="217" spans="1:25" ht="12.75" customHeight="1" x14ac:dyDescent="0.4">
      <c r="C217" s="17">
        <f>SUM(C210:C216)</f>
        <v>5330</v>
      </c>
      <c r="D217" s="18">
        <v>3</v>
      </c>
      <c r="E217" s="18"/>
      <c r="J217" s="17">
        <f>SUM(J210:J216)</f>
        <v>5254</v>
      </c>
      <c r="K217" s="18">
        <v>4</v>
      </c>
      <c r="L217" s="18"/>
      <c r="Q217" s="17">
        <f>SUM(Q210:Q216)</f>
        <v>5351</v>
      </c>
      <c r="R217" s="18">
        <v>2</v>
      </c>
      <c r="S217" s="18"/>
      <c r="X217" s="17">
        <f>SUM(X210:X216)</f>
        <v>5379</v>
      </c>
      <c r="Y217" s="18">
        <v>1</v>
      </c>
    </row>
    <row r="218" spans="1:25" ht="12.75" customHeight="1" x14ac:dyDescent="0.4">
      <c r="F218" s="11" t="s">
        <v>115</v>
      </c>
      <c r="M218" s="11" t="s">
        <v>122</v>
      </c>
    </row>
    <row r="219" spans="1:25" ht="12.75" customHeight="1" x14ac:dyDescent="0.4"/>
    <row r="220" spans="1:25" ht="12.75" customHeight="1" x14ac:dyDescent="0.4"/>
    <row r="221" spans="1:25" ht="12.75" customHeight="1" x14ac:dyDescent="0.4">
      <c r="A221" s="2" t="s">
        <v>25</v>
      </c>
      <c r="D221" s="2"/>
    </row>
    <row r="222" spans="1:25" ht="12.75" customHeight="1" x14ac:dyDescent="0.55000000000000004">
      <c r="A222" s="13"/>
      <c r="B222" s="13" t="s">
        <v>48</v>
      </c>
      <c r="C222" s="14"/>
      <c r="F222" s="13" t="s">
        <v>49</v>
      </c>
      <c r="M222" s="13" t="s">
        <v>47</v>
      </c>
      <c r="T222" s="13" t="s">
        <v>46</v>
      </c>
      <c r="W222" s="1"/>
      <c r="X222" s="14"/>
      <c r="Y222" s="8"/>
    </row>
    <row r="223" spans="1:25" ht="12.75" customHeight="1" x14ac:dyDescent="0.55000000000000004">
      <c r="A223" s="8">
        <v>1</v>
      </c>
      <c r="B223" s="11" t="s">
        <v>227</v>
      </c>
      <c r="C223" s="15">
        <v>890</v>
      </c>
      <c r="E223" s="8">
        <v>1</v>
      </c>
      <c r="F223" s="11" t="s">
        <v>117</v>
      </c>
      <c r="J223" s="8">
        <v>898</v>
      </c>
      <c r="L223" s="8">
        <v>1</v>
      </c>
      <c r="M223" s="11" t="s">
        <v>80</v>
      </c>
      <c r="Q223" s="8">
        <v>903</v>
      </c>
      <c r="S223" s="8">
        <v>1</v>
      </c>
      <c r="T223" s="11" t="s">
        <v>106</v>
      </c>
      <c r="W223" s="1"/>
      <c r="X223" s="8">
        <v>892</v>
      </c>
    </row>
    <row r="224" spans="1:25" ht="12.75" customHeight="1" x14ac:dyDescent="0.55000000000000004">
      <c r="A224" s="8">
        <v>2</v>
      </c>
      <c r="B224" s="11" t="s">
        <v>77</v>
      </c>
      <c r="C224" s="8">
        <v>908</v>
      </c>
      <c r="E224" s="8">
        <v>2</v>
      </c>
      <c r="F224" s="11" t="s">
        <v>230</v>
      </c>
      <c r="J224" s="8">
        <v>897</v>
      </c>
      <c r="L224" s="8">
        <v>2</v>
      </c>
      <c r="M224" s="11" t="s">
        <v>116</v>
      </c>
      <c r="Q224" s="8">
        <v>887</v>
      </c>
      <c r="S224" s="8">
        <v>2</v>
      </c>
      <c r="T224" s="11" t="s">
        <v>111</v>
      </c>
      <c r="W224" s="1"/>
      <c r="X224" s="8">
        <v>905</v>
      </c>
    </row>
    <row r="225" spans="1:25" ht="12.75" customHeight="1" x14ac:dyDescent="0.55000000000000004">
      <c r="A225" s="8">
        <v>3</v>
      </c>
      <c r="B225" s="11" t="s">
        <v>76</v>
      </c>
      <c r="C225" s="8">
        <v>905</v>
      </c>
      <c r="E225" s="8">
        <v>3</v>
      </c>
      <c r="F225" s="11" t="s">
        <v>231</v>
      </c>
      <c r="J225" s="8">
        <v>811</v>
      </c>
      <c r="L225" s="8">
        <v>3</v>
      </c>
      <c r="M225" s="11" t="s">
        <v>83</v>
      </c>
      <c r="Q225" s="8">
        <v>871</v>
      </c>
      <c r="S225" s="8">
        <v>3</v>
      </c>
      <c r="T225" s="11" t="s">
        <v>108</v>
      </c>
      <c r="W225" s="1"/>
      <c r="X225" s="8">
        <v>885</v>
      </c>
    </row>
    <row r="226" spans="1:25" ht="12.75" customHeight="1" x14ac:dyDescent="0.55000000000000004">
      <c r="A226" s="8">
        <v>4</v>
      </c>
      <c r="B226" s="11" t="s">
        <v>228</v>
      </c>
      <c r="C226" s="8">
        <v>888</v>
      </c>
      <c r="E226" s="8">
        <v>4</v>
      </c>
      <c r="F226" s="11" t="s">
        <v>118</v>
      </c>
      <c r="J226" s="8">
        <v>896</v>
      </c>
      <c r="L226" s="8">
        <v>4</v>
      </c>
      <c r="M226" s="11" t="s">
        <v>79</v>
      </c>
      <c r="Q226" s="8">
        <v>886</v>
      </c>
      <c r="S226" s="8">
        <v>4</v>
      </c>
      <c r="T226" s="11" t="s">
        <v>233</v>
      </c>
      <c r="W226" s="1"/>
      <c r="X226" s="8">
        <v>868</v>
      </c>
    </row>
    <row r="227" spans="1:25" ht="12.75" customHeight="1" x14ac:dyDescent="0.55000000000000004">
      <c r="A227" s="8">
        <v>5</v>
      </c>
      <c r="B227" s="11" t="s">
        <v>229</v>
      </c>
      <c r="C227" s="8">
        <v>914</v>
      </c>
      <c r="E227" s="8">
        <v>5</v>
      </c>
      <c r="F227" s="11" t="s">
        <v>232</v>
      </c>
      <c r="J227" s="8">
        <v>885</v>
      </c>
      <c r="L227" s="8">
        <v>5</v>
      </c>
      <c r="M227" s="11" t="s">
        <v>82</v>
      </c>
      <c r="Q227" s="8">
        <v>901</v>
      </c>
      <c r="S227" s="8">
        <v>5</v>
      </c>
      <c r="T227" s="11" t="s">
        <v>107</v>
      </c>
      <c r="W227" s="1"/>
      <c r="X227" s="8">
        <v>890</v>
      </c>
    </row>
    <row r="228" spans="1:25" ht="12.75" customHeight="1" x14ac:dyDescent="0.55000000000000004">
      <c r="A228" s="8">
        <v>6</v>
      </c>
      <c r="B228" s="11" t="s">
        <v>78</v>
      </c>
      <c r="C228" s="8">
        <v>912</v>
      </c>
      <c r="E228" s="8">
        <v>6</v>
      </c>
      <c r="F228" s="11" t="s">
        <v>120</v>
      </c>
      <c r="J228" s="8">
        <v>896</v>
      </c>
      <c r="L228" s="8">
        <v>6</v>
      </c>
      <c r="M228" s="11" t="s">
        <v>81</v>
      </c>
      <c r="Q228" s="8">
        <v>905</v>
      </c>
      <c r="S228" s="8">
        <v>6</v>
      </c>
      <c r="T228" s="11" t="s">
        <v>109</v>
      </c>
      <c r="W228" s="1"/>
      <c r="X228" s="8">
        <v>902</v>
      </c>
    </row>
    <row r="229" spans="1:25" ht="6" customHeight="1" x14ac:dyDescent="0.55000000000000004">
      <c r="W229" s="1"/>
    </row>
    <row r="230" spans="1:25" ht="12.75" customHeight="1" x14ac:dyDescent="0.55000000000000004">
      <c r="C230" s="17">
        <f>SUM(C223:C229)</f>
        <v>5417</v>
      </c>
      <c r="D230" s="18">
        <v>1</v>
      </c>
      <c r="E230" s="18"/>
      <c r="F230" s="18"/>
      <c r="J230" s="17">
        <f>SUM(J223:J229)</f>
        <v>5283</v>
      </c>
      <c r="K230" s="18">
        <v>4</v>
      </c>
      <c r="L230" s="18"/>
      <c r="M230" s="18"/>
      <c r="Q230" s="17">
        <f>SUM(Q223:Q229)</f>
        <v>5353</v>
      </c>
      <c r="R230" s="18">
        <v>2</v>
      </c>
      <c r="S230" s="18"/>
      <c r="W230" s="1"/>
      <c r="X230" s="17">
        <f>SUM(X223:X229)</f>
        <v>5342</v>
      </c>
      <c r="Y230" s="18">
        <v>3</v>
      </c>
    </row>
    <row r="233" spans="1:25" x14ac:dyDescent="0.4">
      <c r="A233" s="2" t="s">
        <v>26</v>
      </c>
      <c r="D233" s="2"/>
    </row>
    <row r="234" spans="1:25" x14ac:dyDescent="0.4">
      <c r="A234" s="13"/>
      <c r="B234" s="13" t="s">
        <v>47</v>
      </c>
      <c r="C234" s="14"/>
      <c r="F234" s="13" t="s">
        <v>46</v>
      </c>
      <c r="M234" s="13" t="s">
        <v>48</v>
      </c>
      <c r="T234" s="13" t="s">
        <v>49</v>
      </c>
    </row>
    <row r="235" spans="1:25" ht="12.75" customHeight="1" x14ac:dyDescent="0.55000000000000004">
      <c r="A235" s="8">
        <v>1</v>
      </c>
      <c r="B235" s="11" t="s">
        <v>80</v>
      </c>
      <c r="C235" s="15">
        <v>861</v>
      </c>
      <c r="E235" s="8">
        <v>1</v>
      </c>
      <c r="F235" s="11" t="s">
        <v>106</v>
      </c>
      <c r="J235" s="8">
        <v>866</v>
      </c>
      <c r="L235" s="8">
        <v>1</v>
      </c>
      <c r="M235" s="11" t="s">
        <v>76</v>
      </c>
      <c r="Q235" s="8">
        <v>859</v>
      </c>
      <c r="S235" s="8">
        <v>1</v>
      </c>
      <c r="T235" s="11" t="s">
        <v>272</v>
      </c>
      <c r="W235" s="1"/>
      <c r="X235" s="8">
        <v>863</v>
      </c>
    </row>
    <row r="236" spans="1:25" ht="12.75" customHeight="1" x14ac:dyDescent="0.55000000000000004">
      <c r="A236" s="8">
        <v>2</v>
      </c>
      <c r="B236" s="11" t="s">
        <v>268</v>
      </c>
      <c r="C236" s="8">
        <v>858</v>
      </c>
      <c r="E236" s="8">
        <v>2</v>
      </c>
      <c r="F236" s="11" t="s">
        <v>111</v>
      </c>
      <c r="J236" s="8">
        <v>880</v>
      </c>
      <c r="L236" s="8">
        <v>2</v>
      </c>
      <c r="M236" s="11" t="s">
        <v>269</v>
      </c>
      <c r="Q236" s="8">
        <v>811</v>
      </c>
      <c r="S236" s="8">
        <v>2</v>
      </c>
      <c r="T236" s="11" t="s">
        <v>230</v>
      </c>
      <c r="W236" s="1"/>
      <c r="X236" s="8">
        <v>846</v>
      </c>
    </row>
    <row r="237" spans="1:25" ht="12.75" customHeight="1" x14ac:dyDescent="0.55000000000000004">
      <c r="A237" s="8">
        <v>3</v>
      </c>
      <c r="B237" s="11" t="s">
        <v>83</v>
      </c>
      <c r="C237" s="8">
        <v>868</v>
      </c>
      <c r="E237" s="8">
        <v>3</v>
      </c>
      <c r="F237" s="11" t="s">
        <v>108</v>
      </c>
      <c r="J237" s="8">
        <v>849</v>
      </c>
      <c r="L237" s="8">
        <v>3</v>
      </c>
      <c r="M237" s="11" t="s">
        <v>113</v>
      </c>
      <c r="Q237" s="8">
        <v>843</v>
      </c>
      <c r="S237" s="8">
        <v>3</v>
      </c>
      <c r="T237" s="11" t="s">
        <v>232</v>
      </c>
      <c r="W237" s="1"/>
      <c r="X237" s="8">
        <v>864</v>
      </c>
    </row>
    <row r="238" spans="1:25" ht="12.75" customHeight="1" x14ac:dyDescent="0.55000000000000004">
      <c r="A238" s="8">
        <v>4</v>
      </c>
      <c r="B238" s="11" t="s">
        <v>79</v>
      </c>
      <c r="C238" s="8">
        <v>866</v>
      </c>
      <c r="E238" s="8">
        <v>4</v>
      </c>
      <c r="F238" s="11" t="s">
        <v>233</v>
      </c>
      <c r="J238" s="8">
        <v>831</v>
      </c>
      <c r="L238" s="8">
        <v>4</v>
      </c>
      <c r="M238" s="11" t="s">
        <v>270</v>
      </c>
      <c r="Q238" s="8">
        <v>848</v>
      </c>
      <c r="S238" s="8">
        <v>4</v>
      </c>
      <c r="T238" s="11" t="s">
        <v>117</v>
      </c>
      <c r="W238" s="1"/>
      <c r="X238" s="8">
        <v>864</v>
      </c>
    </row>
    <row r="239" spans="1:25" ht="12.75" customHeight="1" x14ac:dyDescent="0.55000000000000004">
      <c r="A239" s="8">
        <v>5</v>
      </c>
      <c r="B239" s="11" t="s">
        <v>82</v>
      </c>
      <c r="C239" s="8">
        <v>868</v>
      </c>
      <c r="E239" s="8">
        <v>5</v>
      </c>
      <c r="F239" s="11" t="s">
        <v>109</v>
      </c>
      <c r="J239" s="8">
        <v>854</v>
      </c>
      <c r="L239" s="8">
        <v>5</v>
      </c>
      <c r="M239" s="11" t="s">
        <v>271</v>
      </c>
      <c r="Q239" s="8">
        <v>842</v>
      </c>
      <c r="S239" s="8">
        <v>5</v>
      </c>
      <c r="T239" s="11" t="s">
        <v>118</v>
      </c>
      <c r="W239" s="1"/>
      <c r="X239" s="8">
        <v>860</v>
      </c>
    </row>
    <row r="240" spans="1:25" ht="12.75" customHeight="1" x14ac:dyDescent="0.55000000000000004">
      <c r="A240" s="8">
        <v>6</v>
      </c>
      <c r="B240" s="11" t="s">
        <v>81</v>
      </c>
      <c r="C240" s="8">
        <v>889</v>
      </c>
      <c r="E240" s="8">
        <v>6</v>
      </c>
      <c r="F240" s="11" t="s">
        <v>107</v>
      </c>
      <c r="J240" s="8">
        <v>876</v>
      </c>
      <c r="L240" s="8">
        <v>6</v>
      </c>
      <c r="M240" s="11" t="s">
        <v>77</v>
      </c>
      <c r="Q240" s="8">
        <v>859</v>
      </c>
      <c r="S240" s="8">
        <v>6</v>
      </c>
      <c r="T240" s="11" t="s">
        <v>120</v>
      </c>
      <c r="W240" s="1"/>
      <c r="X240" s="8">
        <v>878</v>
      </c>
    </row>
    <row r="241" spans="1:25" ht="6" customHeight="1" x14ac:dyDescent="0.55000000000000004">
      <c r="W241" s="1"/>
    </row>
    <row r="242" spans="1:25" ht="12.75" customHeight="1" x14ac:dyDescent="0.55000000000000004">
      <c r="C242" s="17">
        <f>SUM(C235:C241)</f>
        <v>5210</v>
      </c>
      <c r="D242" s="18">
        <v>1</v>
      </c>
      <c r="E242" s="18"/>
      <c r="F242" s="18"/>
      <c r="J242" s="17">
        <f>SUM(J235:J241)</f>
        <v>5156</v>
      </c>
      <c r="K242" s="18">
        <v>3</v>
      </c>
      <c r="L242" s="18"/>
      <c r="M242" s="18"/>
      <c r="Q242" s="17">
        <f>SUM(Q235:Q241)</f>
        <v>5062</v>
      </c>
      <c r="R242" s="18">
        <v>4</v>
      </c>
      <c r="S242" s="18"/>
      <c r="W242" s="1"/>
      <c r="X242" s="17">
        <f>SUM(X235:X241)</f>
        <v>5175</v>
      </c>
      <c r="Y242" s="18">
        <v>2</v>
      </c>
    </row>
    <row r="243" spans="1:25" ht="12.75" customHeight="1" x14ac:dyDescent="0.55000000000000004">
      <c r="C243" s="17"/>
      <c r="D243" s="18"/>
      <c r="E243" s="18"/>
      <c r="F243" s="18"/>
      <c r="J243" s="17"/>
      <c r="K243" s="18"/>
      <c r="L243" s="18"/>
      <c r="M243" s="18"/>
      <c r="Q243" s="17"/>
      <c r="R243" s="18"/>
      <c r="S243" s="18"/>
      <c r="W243" s="1"/>
      <c r="X243" s="17"/>
      <c r="Y243" s="18"/>
    </row>
    <row r="244" spans="1:25" ht="12.75" customHeight="1" x14ac:dyDescent="0.55000000000000004">
      <c r="C244" s="17"/>
      <c r="D244" s="18"/>
      <c r="E244" s="18"/>
      <c r="F244" s="18"/>
      <c r="J244" s="17"/>
      <c r="K244" s="18"/>
      <c r="L244" s="18"/>
      <c r="M244" s="18"/>
      <c r="Q244" s="17"/>
      <c r="R244" s="18"/>
      <c r="S244" s="18"/>
      <c r="W244" s="1"/>
      <c r="X244" s="17"/>
      <c r="Y244" s="18"/>
    </row>
    <row r="245" spans="1:25" ht="12.75" customHeight="1" x14ac:dyDescent="0.4">
      <c r="A245" s="2" t="s">
        <v>27</v>
      </c>
      <c r="D245" s="2"/>
    </row>
    <row r="246" spans="1:25" ht="12.75" customHeight="1" x14ac:dyDescent="0.55000000000000004">
      <c r="A246" s="13"/>
      <c r="B246" s="13" t="s">
        <v>46</v>
      </c>
      <c r="C246" s="14"/>
      <c r="F246" s="13" t="s">
        <v>49</v>
      </c>
      <c r="M246" s="13" t="s">
        <v>47</v>
      </c>
      <c r="T246" s="13" t="s">
        <v>48</v>
      </c>
      <c r="W246" s="1"/>
      <c r="X246" s="14"/>
      <c r="Y246" s="8"/>
    </row>
    <row r="247" spans="1:25" ht="12.75" customHeight="1" x14ac:dyDescent="0.55000000000000004">
      <c r="A247" s="8">
        <v>1</v>
      </c>
      <c r="B247" s="11" t="s">
        <v>109</v>
      </c>
      <c r="C247" s="15">
        <v>925</v>
      </c>
      <c r="E247" s="8">
        <v>1</v>
      </c>
      <c r="F247" s="11" t="s">
        <v>272</v>
      </c>
      <c r="J247" s="8">
        <v>861</v>
      </c>
      <c r="L247" s="8">
        <v>1</v>
      </c>
      <c r="M247" s="11" t="s">
        <v>116</v>
      </c>
      <c r="Q247" s="8">
        <v>905</v>
      </c>
      <c r="S247" s="8">
        <v>1</v>
      </c>
      <c r="T247" s="11" t="s">
        <v>76</v>
      </c>
      <c r="W247" s="1"/>
      <c r="X247" s="8">
        <v>922</v>
      </c>
    </row>
    <row r="248" spans="1:25" ht="12.75" customHeight="1" x14ac:dyDescent="0.55000000000000004">
      <c r="A248" s="8">
        <v>2</v>
      </c>
      <c r="B248" s="11" t="s">
        <v>233</v>
      </c>
      <c r="C248" s="8">
        <v>881</v>
      </c>
      <c r="E248" s="8">
        <v>2</v>
      </c>
      <c r="F248" s="11" t="s">
        <v>230</v>
      </c>
      <c r="J248" s="8">
        <v>917</v>
      </c>
      <c r="L248" s="8">
        <v>2</v>
      </c>
      <c r="M248" s="11" t="s">
        <v>80</v>
      </c>
      <c r="Q248" s="8">
        <v>912</v>
      </c>
      <c r="S248" s="8">
        <v>2</v>
      </c>
      <c r="T248" s="11" t="s">
        <v>305</v>
      </c>
      <c r="W248" s="1"/>
      <c r="X248" s="8">
        <v>915</v>
      </c>
    </row>
    <row r="249" spans="1:25" ht="12.75" customHeight="1" x14ac:dyDescent="0.55000000000000004">
      <c r="A249" s="8">
        <v>3</v>
      </c>
      <c r="B249" s="11" t="s">
        <v>106</v>
      </c>
      <c r="C249" s="8">
        <v>909</v>
      </c>
      <c r="E249" s="8">
        <v>3</v>
      </c>
      <c r="F249" s="11" t="s">
        <v>117</v>
      </c>
      <c r="J249" s="8">
        <v>912</v>
      </c>
      <c r="L249" s="8">
        <v>3</v>
      </c>
      <c r="M249" s="11" t="s">
        <v>83</v>
      </c>
      <c r="Q249" s="8">
        <v>901</v>
      </c>
      <c r="S249" s="8">
        <v>3</v>
      </c>
      <c r="T249" s="11" t="s">
        <v>77</v>
      </c>
      <c r="W249" s="1"/>
      <c r="X249" s="8">
        <v>904</v>
      </c>
    </row>
    <row r="250" spans="1:25" ht="12.75" customHeight="1" x14ac:dyDescent="0.55000000000000004">
      <c r="A250" s="8">
        <v>4</v>
      </c>
      <c r="B250" s="11" t="s">
        <v>107</v>
      </c>
      <c r="C250" s="8">
        <v>913</v>
      </c>
      <c r="E250" s="8">
        <v>4</v>
      </c>
      <c r="F250" s="11" t="s">
        <v>118</v>
      </c>
      <c r="J250" s="8">
        <v>896</v>
      </c>
      <c r="L250" s="8">
        <v>4</v>
      </c>
      <c r="M250" s="11" t="s">
        <v>79</v>
      </c>
      <c r="Q250" s="8">
        <v>899</v>
      </c>
      <c r="S250" s="8">
        <v>4</v>
      </c>
      <c r="T250" s="11" t="s">
        <v>113</v>
      </c>
      <c r="W250" s="1"/>
      <c r="X250" s="8">
        <v>884</v>
      </c>
    </row>
    <row r="251" spans="1:25" ht="12.75" customHeight="1" x14ac:dyDescent="0.55000000000000004">
      <c r="A251" s="8">
        <v>5</v>
      </c>
      <c r="B251" s="11" t="s">
        <v>111</v>
      </c>
      <c r="C251" s="8">
        <v>892</v>
      </c>
      <c r="E251" s="8">
        <v>5</v>
      </c>
      <c r="F251" s="11" t="s">
        <v>232</v>
      </c>
      <c r="J251" s="8">
        <v>905</v>
      </c>
      <c r="L251" s="8">
        <v>5</v>
      </c>
      <c r="M251" s="11" t="s">
        <v>82</v>
      </c>
      <c r="Q251" s="8">
        <v>915</v>
      </c>
      <c r="S251" s="8">
        <v>5</v>
      </c>
      <c r="T251" s="11" t="s">
        <v>229</v>
      </c>
      <c r="W251" s="1"/>
      <c r="X251" s="8">
        <v>892</v>
      </c>
    </row>
    <row r="252" spans="1:25" ht="12.75" customHeight="1" x14ac:dyDescent="0.55000000000000004">
      <c r="A252" s="8">
        <v>6</v>
      </c>
      <c r="B252" s="11" t="s">
        <v>110</v>
      </c>
      <c r="C252" s="8">
        <v>929</v>
      </c>
      <c r="E252" s="8">
        <v>6</v>
      </c>
      <c r="F252" s="11" t="s">
        <v>120</v>
      </c>
      <c r="J252" s="8">
        <v>907</v>
      </c>
      <c r="L252" s="8">
        <v>6</v>
      </c>
      <c r="M252" s="11" t="s">
        <v>81</v>
      </c>
      <c r="Q252" s="8">
        <v>927</v>
      </c>
      <c r="S252" s="8">
        <v>6</v>
      </c>
      <c r="T252" s="11" t="s">
        <v>78</v>
      </c>
      <c r="W252" s="1"/>
      <c r="X252" s="8">
        <v>920</v>
      </c>
    </row>
    <row r="253" spans="1:25" ht="6" customHeight="1" x14ac:dyDescent="0.55000000000000004">
      <c r="W253" s="1"/>
    </row>
    <row r="254" spans="1:25" ht="12.75" customHeight="1" x14ac:dyDescent="0.55000000000000004">
      <c r="C254" s="17">
        <f>SUM(C247:C253)</f>
        <v>5449</v>
      </c>
      <c r="D254" s="18">
        <v>2</v>
      </c>
      <c r="E254" s="18"/>
      <c r="F254" s="18"/>
      <c r="J254" s="17">
        <f>SUM(J247:J253)</f>
        <v>5398</v>
      </c>
      <c r="K254" s="18">
        <v>4</v>
      </c>
      <c r="L254" s="18"/>
      <c r="M254" s="18"/>
      <c r="Q254" s="17">
        <f>SUM(Q247:Q253)</f>
        <v>5459</v>
      </c>
      <c r="R254" s="18">
        <v>1</v>
      </c>
      <c r="S254" s="18"/>
      <c r="W254" s="1"/>
      <c r="X254" s="17">
        <f>SUM(X247:X253)</f>
        <v>5437</v>
      </c>
      <c r="Y254" s="18">
        <v>3</v>
      </c>
    </row>
    <row r="255" spans="1:25" ht="12.75" customHeight="1" x14ac:dyDescent="0.55000000000000004">
      <c r="C255" s="17"/>
      <c r="D255" s="18"/>
      <c r="E255" s="18"/>
      <c r="F255" s="18"/>
      <c r="J255" s="17"/>
      <c r="K255" s="18"/>
      <c r="L255" s="18"/>
      <c r="M255" s="18"/>
      <c r="Q255" s="17"/>
      <c r="R255" s="18"/>
      <c r="S255" s="18"/>
      <c r="W255" s="1"/>
      <c r="X255" s="17"/>
      <c r="Y255" s="18"/>
    </row>
    <row r="256" spans="1:25" ht="15" x14ac:dyDescent="0.5">
      <c r="A256" s="62" t="s">
        <v>257</v>
      </c>
    </row>
    <row r="258" spans="1:23" ht="12.75" customHeight="1" x14ac:dyDescent="0.4">
      <c r="A258" s="2" t="s">
        <v>32</v>
      </c>
      <c r="F258" s="84"/>
      <c r="G258" s="2" t="s">
        <v>33</v>
      </c>
      <c r="P258" s="2" t="s">
        <v>34</v>
      </c>
    </row>
    <row r="259" spans="1:23" ht="12.75" customHeight="1" x14ac:dyDescent="0.4">
      <c r="A259" s="8" t="s">
        <v>3</v>
      </c>
      <c r="B259" s="11" t="s">
        <v>55</v>
      </c>
      <c r="E259" s="11" t="s">
        <v>135</v>
      </c>
      <c r="G259" s="8" t="s">
        <v>3</v>
      </c>
      <c r="H259" s="11" t="s">
        <v>54</v>
      </c>
      <c r="M259" s="11" t="s">
        <v>241</v>
      </c>
      <c r="P259" s="8" t="s">
        <v>3</v>
      </c>
      <c r="Q259" s="11" t="s">
        <v>52</v>
      </c>
      <c r="W259" s="11" t="s">
        <v>279</v>
      </c>
    </row>
    <row r="260" spans="1:23" ht="12.75" customHeight="1" x14ac:dyDescent="0.4">
      <c r="A260" s="8" t="s">
        <v>4</v>
      </c>
      <c r="B260" s="11" t="s">
        <v>54</v>
      </c>
      <c r="E260" s="11" t="s">
        <v>136</v>
      </c>
      <c r="G260" s="8" t="s">
        <v>4</v>
      </c>
      <c r="H260" s="11" t="s">
        <v>55</v>
      </c>
      <c r="M260" s="11" t="s">
        <v>242</v>
      </c>
      <c r="P260" s="8"/>
      <c r="Q260" s="11" t="s">
        <v>53</v>
      </c>
      <c r="W260" s="11" t="s">
        <v>279</v>
      </c>
    </row>
    <row r="261" spans="1:23" ht="12.75" customHeight="1" x14ac:dyDescent="0.4">
      <c r="A261" s="8" t="s">
        <v>5</v>
      </c>
      <c r="B261" s="11" t="s">
        <v>52</v>
      </c>
      <c r="E261" s="11" t="s">
        <v>137</v>
      </c>
      <c r="G261" s="8" t="s">
        <v>5</v>
      </c>
      <c r="H261" s="11" t="s">
        <v>53</v>
      </c>
      <c r="M261" s="11" t="s">
        <v>243</v>
      </c>
      <c r="P261" s="8" t="s">
        <v>5</v>
      </c>
      <c r="Q261" s="11" t="s">
        <v>55</v>
      </c>
      <c r="W261" s="11" t="s">
        <v>280</v>
      </c>
    </row>
    <row r="262" spans="1:23" ht="12.75" customHeight="1" x14ac:dyDescent="0.4">
      <c r="A262" s="8" t="s">
        <v>6</v>
      </c>
      <c r="B262" s="11" t="s">
        <v>53</v>
      </c>
      <c r="E262" s="11" t="s">
        <v>138</v>
      </c>
      <c r="G262" s="8" t="s">
        <v>6</v>
      </c>
      <c r="H262" s="11" t="s">
        <v>52</v>
      </c>
      <c r="M262" s="11" t="s">
        <v>244</v>
      </c>
      <c r="P262" s="8" t="s">
        <v>6</v>
      </c>
      <c r="Q262" s="11" t="s">
        <v>54</v>
      </c>
      <c r="W262" s="11" t="s">
        <v>281</v>
      </c>
    </row>
    <row r="263" spans="1:23" ht="12.75" customHeight="1" x14ac:dyDescent="0.5">
      <c r="A263" s="62"/>
      <c r="B263" s="83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</row>
    <row r="264" spans="1:23" ht="12.75" customHeight="1" x14ac:dyDescent="0.5">
      <c r="A264" s="2" t="s">
        <v>35</v>
      </c>
      <c r="B264" s="83"/>
      <c r="C264" s="84"/>
      <c r="D264" s="84"/>
      <c r="E264" s="84"/>
      <c r="F264" s="84"/>
      <c r="G264" s="2" t="s">
        <v>36</v>
      </c>
      <c r="H264" s="84"/>
      <c r="I264" s="84"/>
      <c r="J264" s="84"/>
      <c r="K264" s="84"/>
      <c r="L264" s="84"/>
      <c r="M264" s="84"/>
      <c r="N264" s="84"/>
      <c r="O264" s="84"/>
      <c r="P264" s="2" t="s">
        <v>37</v>
      </c>
    </row>
    <row r="265" spans="1:23" ht="12.75" customHeight="1" x14ac:dyDescent="0.4">
      <c r="A265" s="8" t="s">
        <v>3</v>
      </c>
      <c r="B265" s="11" t="s">
        <v>52</v>
      </c>
      <c r="C265" s="84"/>
      <c r="D265" s="84"/>
      <c r="E265" s="11" t="s">
        <v>307</v>
      </c>
      <c r="F265" s="84"/>
      <c r="G265" s="8" t="s">
        <v>3</v>
      </c>
      <c r="H265" s="11" t="s">
        <v>55</v>
      </c>
      <c r="I265" s="84"/>
      <c r="J265" s="84"/>
      <c r="K265" s="84"/>
      <c r="L265" s="84"/>
      <c r="M265" s="11" t="s">
        <v>337</v>
      </c>
      <c r="N265" s="84"/>
      <c r="O265" s="84"/>
      <c r="P265" s="8" t="s">
        <v>3</v>
      </c>
    </row>
    <row r="266" spans="1:23" ht="12.75" customHeight="1" x14ac:dyDescent="0.4">
      <c r="A266" s="8" t="s">
        <v>4</v>
      </c>
      <c r="B266" s="11" t="s">
        <v>53</v>
      </c>
      <c r="C266" s="84"/>
      <c r="D266" s="84"/>
      <c r="E266" s="11" t="s">
        <v>308</v>
      </c>
      <c r="F266" s="84"/>
      <c r="G266" s="8" t="s">
        <v>4</v>
      </c>
      <c r="H266" s="11" t="s">
        <v>52</v>
      </c>
      <c r="I266" s="84"/>
      <c r="J266" s="84"/>
      <c r="K266" s="84"/>
      <c r="L266" s="84"/>
      <c r="M266" s="11" t="s">
        <v>338</v>
      </c>
      <c r="N266" s="84"/>
      <c r="O266" s="84"/>
      <c r="P266" s="8" t="s">
        <v>4</v>
      </c>
    </row>
    <row r="267" spans="1:23" ht="12.75" customHeight="1" x14ac:dyDescent="0.4">
      <c r="A267" s="8" t="s">
        <v>5</v>
      </c>
      <c r="B267" s="11" t="s">
        <v>55</v>
      </c>
      <c r="C267" s="84"/>
      <c r="D267" s="84"/>
      <c r="E267" s="11" t="s">
        <v>309</v>
      </c>
      <c r="F267" s="84"/>
      <c r="G267" s="8" t="s">
        <v>5</v>
      </c>
      <c r="H267" s="11" t="s">
        <v>54</v>
      </c>
      <c r="I267" s="84"/>
      <c r="J267" s="84"/>
      <c r="K267" s="84"/>
      <c r="L267" s="84"/>
      <c r="M267" s="11" t="s">
        <v>339</v>
      </c>
      <c r="N267" s="84"/>
      <c r="O267" s="84"/>
      <c r="P267" s="8" t="s">
        <v>5</v>
      </c>
    </row>
    <row r="268" spans="1:23" ht="12.75" customHeight="1" x14ac:dyDescent="0.4">
      <c r="A268" s="8" t="s">
        <v>6</v>
      </c>
      <c r="B268" s="11" t="s">
        <v>54</v>
      </c>
      <c r="C268" s="84"/>
      <c r="D268" s="84"/>
      <c r="E268" s="11" t="s">
        <v>310</v>
      </c>
      <c r="F268" s="84"/>
      <c r="G268" s="8" t="s">
        <v>6</v>
      </c>
      <c r="H268" s="11" t="s">
        <v>53</v>
      </c>
      <c r="I268" s="84"/>
      <c r="J268" s="84"/>
      <c r="K268" s="84"/>
      <c r="L268" s="84"/>
      <c r="M268" s="11" t="s">
        <v>340</v>
      </c>
      <c r="N268" s="84"/>
      <c r="O268" s="84"/>
      <c r="P268" s="8" t="s">
        <v>6</v>
      </c>
    </row>
    <row r="269" spans="1:23" ht="12.75" customHeight="1" x14ac:dyDescent="0.5">
      <c r="A269" s="62"/>
      <c r="B269" s="83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</row>
    <row r="270" spans="1:23" ht="12.75" customHeight="1" x14ac:dyDescent="0.5">
      <c r="A270" s="2" t="s">
        <v>38</v>
      </c>
      <c r="B270" s="83"/>
      <c r="C270" s="84"/>
      <c r="D270" s="84"/>
      <c r="E270" s="84"/>
      <c r="F270" s="84"/>
      <c r="G270" s="2" t="s">
        <v>316</v>
      </c>
      <c r="H270" s="84"/>
      <c r="I270" s="84"/>
      <c r="J270" s="84"/>
      <c r="K270" s="84"/>
      <c r="L270" s="84"/>
      <c r="M270" s="84"/>
      <c r="N270" s="84"/>
      <c r="O270" s="84"/>
      <c r="P270" s="84"/>
    </row>
    <row r="271" spans="1:23" ht="12.75" customHeight="1" x14ac:dyDescent="0.5">
      <c r="A271" s="8" t="s">
        <v>3</v>
      </c>
      <c r="B271" s="83"/>
      <c r="C271" s="84"/>
      <c r="D271" s="84"/>
      <c r="E271" s="84"/>
      <c r="F271" s="84"/>
      <c r="G271" s="8" t="s">
        <v>3</v>
      </c>
      <c r="H271" s="84"/>
      <c r="I271" s="84"/>
      <c r="J271" s="84"/>
      <c r="K271" s="84"/>
      <c r="L271" s="84"/>
      <c r="M271" s="84"/>
      <c r="N271" s="84"/>
      <c r="O271" s="84"/>
      <c r="P271" s="84"/>
    </row>
    <row r="272" spans="1:23" ht="12.75" customHeight="1" x14ac:dyDescent="0.5">
      <c r="A272" s="8" t="s">
        <v>4</v>
      </c>
      <c r="B272" s="83"/>
      <c r="C272" s="84"/>
      <c r="D272" s="84"/>
      <c r="E272" s="84"/>
      <c r="F272" s="84"/>
      <c r="G272" s="8" t="s">
        <v>4</v>
      </c>
      <c r="H272" s="84"/>
      <c r="I272" s="84"/>
      <c r="J272" s="84"/>
      <c r="K272" s="84"/>
      <c r="L272" s="84"/>
      <c r="M272" s="84"/>
      <c r="N272" s="84"/>
      <c r="O272" s="84"/>
      <c r="P272" s="84"/>
    </row>
    <row r="273" spans="1:24" ht="12.75" customHeight="1" x14ac:dyDescent="0.5">
      <c r="A273" s="8" t="s">
        <v>5</v>
      </c>
      <c r="B273" s="83"/>
      <c r="C273" s="84"/>
      <c r="D273" s="84"/>
      <c r="E273" s="84"/>
      <c r="F273" s="84"/>
      <c r="G273" s="8" t="s">
        <v>5</v>
      </c>
      <c r="H273" s="84"/>
      <c r="I273" s="84"/>
      <c r="J273" s="84"/>
      <c r="K273" s="84"/>
      <c r="L273" s="84"/>
      <c r="M273" s="84"/>
      <c r="N273" s="84"/>
      <c r="O273" s="84"/>
      <c r="P273" s="84"/>
    </row>
    <row r="274" spans="1:24" ht="12.75" customHeight="1" x14ac:dyDescent="0.5">
      <c r="A274" s="8" t="s">
        <v>6</v>
      </c>
      <c r="B274" s="83"/>
      <c r="C274" s="84"/>
      <c r="D274" s="84"/>
      <c r="E274" s="84"/>
      <c r="F274" s="84"/>
      <c r="G274" s="8" t="s">
        <v>6</v>
      </c>
      <c r="H274" s="84"/>
      <c r="I274" s="84"/>
      <c r="J274" s="84"/>
      <c r="K274" s="84"/>
      <c r="L274" s="84"/>
      <c r="M274" s="84"/>
      <c r="N274" s="84"/>
      <c r="O274" s="84"/>
      <c r="P274" s="84"/>
    </row>
    <row r="275" spans="1:24" ht="12.75" customHeight="1" x14ac:dyDescent="0.5">
      <c r="A275" s="62"/>
      <c r="B275" s="83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</row>
    <row r="276" spans="1:24" ht="12.75" customHeight="1" x14ac:dyDescent="0.4">
      <c r="A276" s="8"/>
      <c r="B276" s="3" t="s">
        <v>330</v>
      </c>
      <c r="H276" s="3" t="s">
        <v>331</v>
      </c>
      <c r="O276" s="84"/>
      <c r="P276" s="84"/>
    </row>
    <row r="277" spans="1:24" ht="12.75" customHeight="1" x14ac:dyDescent="0.4">
      <c r="A277" s="8" t="s">
        <v>3</v>
      </c>
      <c r="B277" s="11" t="s">
        <v>55</v>
      </c>
      <c r="D277" s="29"/>
      <c r="E277" s="86">
        <v>15</v>
      </c>
      <c r="G277" s="8" t="s">
        <v>3</v>
      </c>
      <c r="H277" s="11" t="s">
        <v>254</v>
      </c>
      <c r="O277" s="12">
        <v>21.38</v>
      </c>
    </row>
    <row r="278" spans="1:24" ht="12.75" customHeight="1" x14ac:dyDescent="0.4">
      <c r="A278" s="8" t="s">
        <v>4</v>
      </c>
      <c r="B278" s="11" t="s">
        <v>52</v>
      </c>
      <c r="E278" s="86">
        <v>13.5</v>
      </c>
      <c r="G278" s="8" t="s">
        <v>4</v>
      </c>
      <c r="H278" s="11" t="s">
        <v>289</v>
      </c>
      <c r="O278" s="12">
        <v>20.7</v>
      </c>
    </row>
    <row r="279" spans="1:24" ht="12.75" customHeight="1" x14ac:dyDescent="0.4">
      <c r="A279" s="8" t="s">
        <v>5</v>
      </c>
      <c r="B279" s="11" t="s">
        <v>54</v>
      </c>
      <c r="E279" s="86">
        <v>11</v>
      </c>
      <c r="G279" s="8" t="s">
        <v>5</v>
      </c>
      <c r="H279" s="11" t="s">
        <v>288</v>
      </c>
      <c r="O279" s="12">
        <v>20</v>
      </c>
    </row>
    <row r="280" spans="1:24" ht="12.75" customHeight="1" x14ac:dyDescent="0.55000000000000004">
      <c r="A280" s="8" t="s">
        <v>6</v>
      </c>
      <c r="B280" s="11" t="s">
        <v>53</v>
      </c>
      <c r="D280" s="30"/>
      <c r="E280" s="86">
        <v>10.5</v>
      </c>
      <c r="G280" s="8"/>
      <c r="H280" s="11" t="s">
        <v>313</v>
      </c>
      <c r="L280" s="1"/>
      <c r="O280" s="12">
        <v>20</v>
      </c>
    </row>
    <row r="281" spans="1:24" ht="12.75" customHeight="1" x14ac:dyDescent="0.55000000000000004">
      <c r="A281" s="8"/>
      <c r="B281" s="81"/>
      <c r="E281" s="32"/>
      <c r="F281" s="1"/>
      <c r="G281" s="8" t="s">
        <v>7</v>
      </c>
      <c r="H281" s="11" t="s">
        <v>314</v>
      </c>
      <c r="I281" s="1"/>
      <c r="J281" s="1"/>
      <c r="K281" s="1"/>
      <c r="L281" s="1"/>
      <c r="M281" s="1"/>
      <c r="O281" s="12">
        <v>19.2</v>
      </c>
    </row>
    <row r="282" spans="1:24" ht="12.75" customHeight="1" x14ac:dyDescent="0.55000000000000004">
      <c r="A282" s="8"/>
      <c r="E282" s="32"/>
      <c r="F282" s="1"/>
      <c r="G282" s="8" t="s">
        <v>8</v>
      </c>
      <c r="H282" s="11" t="s">
        <v>315</v>
      </c>
      <c r="I282" s="1"/>
      <c r="J282" s="1"/>
      <c r="K282" s="1"/>
      <c r="L282" s="1"/>
      <c r="M282" s="1"/>
      <c r="O282" s="12">
        <v>18.38</v>
      </c>
    </row>
    <row r="284" spans="1:24" ht="15" x14ac:dyDescent="0.5">
      <c r="A284" s="63" t="s">
        <v>177</v>
      </c>
    </row>
    <row r="286" spans="1:24" ht="12.75" customHeight="1" x14ac:dyDescent="0.4">
      <c r="A286" s="2" t="s">
        <v>36</v>
      </c>
      <c r="D286" s="2"/>
    </row>
    <row r="287" spans="1:24" ht="12.75" customHeight="1" x14ac:dyDescent="0.4">
      <c r="A287" s="13"/>
      <c r="B287" s="13" t="s">
        <v>53</v>
      </c>
      <c r="C287" s="14"/>
      <c r="F287" s="13" t="s">
        <v>54</v>
      </c>
      <c r="M287" s="13" t="s">
        <v>55</v>
      </c>
      <c r="T287" s="13" t="s">
        <v>52</v>
      </c>
    </row>
    <row r="288" spans="1:24" ht="12.75" customHeight="1" x14ac:dyDescent="0.4">
      <c r="A288" s="8">
        <v>1</v>
      </c>
      <c r="B288" s="11" t="s">
        <v>96</v>
      </c>
      <c r="C288" s="15">
        <v>896</v>
      </c>
      <c r="E288" s="8">
        <v>1</v>
      </c>
      <c r="F288" s="11" t="s">
        <v>284</v>
      </c>
      <c r="J288" s="8">
        <v>867</v>
      </c>
      <c r="L288" s="8">
        <v>1</v>
      </c>
      <c r="M288" s="11" t="s">
        <v>147</v>
      </c>
      <c r="Q288" s="8">
        <v>892</v>
      </c>
      <c r="S288" s="8">
        <v>1</v>
      </c>
      <c r="T288" s="11" t="s">
        <v>283</v>
      </c>
      <c r="X288" s="8">
        <v>901</v>
      </c>
    </row>
    <row r="289" spans="1:25" ht="12.75" customHeight="1" x14ac:dyDescent="0.4">
      <c r="A289" s="8">
        <v>2</v>
      </c>
      <c r="B289" s="11" t="s">
        <v>95</v>
      </c>
      <c r="C289" s="8">
        <v>881</v>
      </c>
      <c r="E289" s="8">
        <v>2</v>
      </c>
      <c r="F289" s="11" t="s">
        <v>139</v>
      </c>
      <c r="J289" s="8">
        <v>860</v>
      </c>
      <c r="L289" s="8">
        <v>2</v>
      </c>
      <c r="M289" s="11" t="s">
        <v>247</v>
      </c>
      <c r="Q289" s="8">
        <v>853</v>
      </c>
      <c r="S289" s="8">
        <v>2</v>
      </c>
      <c r="T289" s="11" t="s">
        <v>342</v>
      </c>
      <c r="X289" s="8">
        <v>881</v>
      </c>
    </row>
    <row r="290" spans="1:25" ht="12.75" customHeight="1" x14ac:dyDescent="0.4">
      <c r="A290" s="8">
        <v>3</v>
      </c>
      <c r="B290" s="11" t="s">
        <v>97</v>
      </c>
      <c r="C290" s="8">
        <v>923</v>
      </c>
      <c r="E290" s="8">
        <v>3</v>
      </c>
      <c r="F290" s="11" t="s">
        <v>141</v>
      </c>
      <c r="J290" s="8">
        <v>884</v>
      </c>
      <c r="L290" s="8">
        <v>3</v>
      </c>
      <c r="M290" s="11" t="s">
        <v>148</v>
      </c>
      <c r="Q290" s="8">
        <v>905</v>
      </c>
      <c r="S290" s="8">
        <v>3</v>
      </c>
      <c r="T290" s="11" t="s">
        <v>154</v>
      </c>
      <c r="X290" s="8">
        <v>860</v>
      </c>
    </row>
    <row r="291" spans="1:25" ht="12.75" customHeight="1" x14ac:dyDescent="0.4">
      <c r="A291" s="8">
        <v>4</v>
      </c>
      <c r="B291" s="11" t="s">
        <v>152</v>
      </c>
      <c r="C291" s="8">
        <v>875</v>
      </c>
      <c r="E291" s="8">
        <v>4</v>
      </c>
      <c r="F291" s="11" t="s">
        <v>144</v>
      </c>
      <c r="J291" s="8">
        <v>907</v>
      </c>
      <c r="L291" s="8">
        <v>4</v>
      </c>
      <c r="M291" s="11" t="s">
        <v>149</v>
      </c>
      <c r="Q291" s="8">
        <v>897</v>
      </c>
      <c r="S291" s="8">
        <v>4</v>
      </c>
      <c r="T291" s="11" t="s">
        <v>99</v>
      </c>
      <c r="X291" s="8">
        <v>888</v>
      </c>
    </row>
    <row r="292" spans="1:25" ht="12.75" customHeight="1" x14ac:dyDescent="0.4">
      <c r="A292" s="8">
        <v>5</v>
      </c>
      <c r="B292" s="11" t="s">
        <v>341</v>
      </c>
      <c r="C292" s="8">
        <v>439</v>
      </c>
      <c r="E292" s="8">
        <v>5</v>
      </c>
      <c r="F292" s="16" t="s">
        <v>143</v>
      </c>
      <c r="J292" s="8">
        <v>862</v>
      </c>
      <c r="L292" s="8">
        <v>5</v>
      </c>
      <c r="M292" s="11" t="s">
        <v>146</v>
      </c>
      <c r="Q292" s="8">
        <v>902</v>
      </c>
      <c r="S292" s="8">
        <v>5</v>
      </c>
      <c r="T292" s="11" t="s">
        <v>155</v>
      </c>
      <c r="X292" s="8">
        <v>905</v>
      </c>
    </row>
    <row r="293" spans="1:25" ht="12.75" customHeight="1" x14ac:dyDescent="0.4">
      <c r="A293" s="8">
        <v>6</v>
      </c>
      <c r="B293" s="11" t="s">
        <v>93</v>
      </c>
      <c r="C293" s="8">
        <v>857</v>
      </c>
      <c r="E293" s="8">
        <v>6</v>
      </c>
      <c r="F293" s="11" t="s">
        <v>142</v>
      </c>
      <c r="J293" s="8">
        <v>902</v>
      </c>
      <c r="L293" s="8">
        <v>6</v>
      </c>
      <c r="M293" s="11" t="s">
        <v>145</v>
      </c>
      <c r="Q293" s="8">
        <v>934</v>
      </c>
      <c r="S293" s="8">
        <v>6</v>
      </c>
      <c r="T293" s="11" t="s">
        <v>156</v>
      </c>
      <c r="X293" s="8">
        <v>894</v>
      </c>
    </row>
    <row r="294" spans="1:25" ht="6" customHeight="1" x14ac:dyDescent="0.4"/>
    <row r="295" spans="1:25" ht="12.75" customHeight="1" x14ac:dyDescent="0.4">
      <c r="C295" s="17">
        <f>SUM(C288:C294)</f>
        <v>4871</v>
      </c>
      <c r="D295" s="18">
        <v>4</v>
      </c>
      <c r="E295" s="18"/>
      <c r="F295" s="18"/>
      <c r="J295" s="17">
        <f>SUM(J288:J294)</f>
        <v>5282</v>
      </c>
      <c r="K295" s="18">
        <v>3</v>
      </c>
      <c r="L295" s="18"/>
      <c r="M295" s="18"/>
      <c r="Q295" s="17">
        <f>SUM(Q288:Q294)</f>
        <v>5383</v>
      </c>
      <c r="R295" s="18">
        <v>1</v>
      </c>
      <c r="S295" s="18"/>
      <c r="X295" s="17">
        <f>SUM(X288:X294)</f>
        <v>5329</v>
      </c>
      <c r="Y295" s="18">
        <v>2</v>
      </c>
    </row>
    <row r="299" spans="1:25" ht="15" x14ac:dyDescent="0.5">
      <c r="A299" s="31" t="s">
        <v>173</v>
      </c>
    </row>
    <row r="300" spans="1:25" ht="12.6" thickBot="1" x14ac:dyDescent="0.45"/>
    <row r="301" spans="1:25" ht="12.75" customHeight="1" x14ac:dyDescent="0.4">
      <c r="A301" s="36" t="s">
        <v>174</v>
      </c>
      <c r="B301" s="37"/>
      <c r="C301" s="38">
        <v>1</v>
      </c>
      <c r="D301" s="19">
        <v>2</v>
      </c>
      <c r="E301" s="19">
        <v>3</v>
      </c>
      <c r="F301" s="19">
        <v>4</v>
      </c>
      <c r="G301" s="19">
        <v>5</v>
      </c>
      <c r="H301" s="19">
        <v>6</v>
      </c>
      <c r="I301" s="19">
        <v>7</v>
      </c>
      <c r="J301" s="19">
        <v>8</v>
      </c>
      <c r="K301" s="39" t="s">
        <v>175</v>
      </c>
      <c r="L301" s="19" t="s">
        <v>176</v>
      </c>
      <c r="M301" s="20" t="s">
        <v>0</v>
      </c>
    </row>
    <row r="302" spans="1:25" ht="12.75" customHeight="1" x14ac:dyDescent="0.4">
      <c r="A302" s="40" t="s">
        <v>1</v>
      </c>
      <c r="B302" s="41"/>
      <c r="C302" s="42" t="s">
        <v>9</v>
      </c>
      <c r="D302" s="9" t="s">
        <v>10</v>
      </c>
      <c r="E302" s="10" t="s">
        <v>11</v>
      </c>
      <c r="F302" s="9" t="s">
        <v>12</v>
      </c>
      <c r="G302" s="33" t="s">
        <v>13</v>
      </c>
      <c r="H302" s="33" t="s">
        <v>14</v>
      </c>
      <c r="I302" s="33" t="s">
        <v>15</v>
      </c>
      <c r="J302" s="34" t="s">
        <v>16</v>
      </c>
      <c r="K302" s="43"/>
      <c r="L302" s="21"/>
      <c r="M302" s="22"/>
    </row>
    <row r="303" spans="1:25" ht="12.75" customHeight="1" thickBot="1" x14ac:dyDescent="0.45">
      <c r="A303" s="44" t="s">
        <v>2</v>
      </c>
      <c r="B303" s="23"/>
      <c r="C303" s="45"/>
      <c r="D303" s="24"/>
      <c r="E303" s="24"/>
      <c r="F303" s="24"/>
      <c r="G303" s="24"/>
      <c r="H303" s="24"/>
      <c r="I303" s="24"/>
      <c r="J303" s="24"/>
      <c r="K303" s="45"/>
      <c r="L303" s="24"/>
      <c r="M303" s="25"/>
    </row>
    <row r="304" spans="1:25" ht="12.75" customHeight="1" x14ac:dyDescent="0.4">
      <c r="A304" s="79" t="s">
        <v>56</v>
      </c>
      <c r="B304" s="37"/>
      <c r="C304" s="46"/>
      <c r="D304" s="47"/>
      <c r="E304" s="47"/>
      <c r="F304" s="47"/>
      <c r="G304" s="47"/>
      <c r="H304" s="47"/>
      <c r="I304" s="47"/>
      <c r="J304" s="47"/>
      <c r="K304" s="46"/>
      <c r="L304" s="64"/>
      <c r="M304" s="65"/>
    </row>
    <row r="305" spans="1:13" ht="12.75" customHeight="1" x14ac:dyDescent="0.4">
      <c r="A305" s="66" t="s">
        <v>285</v>
      </c>
      <c r="C305" s="55"/>
      <c r="D305" s="26"/>
      <c r="E305" s="26">
        <v>22</v>
      </c>
      <c r="F305" s="26">
        <v>21</v>
      </c>
      <c r="G305" s="26">
        <v>17</v>
      </c>
      <c r="H305" s="26"/>
      <c r="I305" s="26"/>
      <c r="J305" s="26"/>
      <c r="K305" s="48">
        <f t="shared" ref="K305:K314" si="13">SUM(C305:J305)</f>
        <v>60</v>
      </c>
      <c r="L305" s="7">
        <f t="shared" ref="L305:L310" si="14">AVERAGE(C305:J305)</f>
        <v>20</v>
      </c>
      <c r="M305" s="5">
        <v>3</v>
      </c>
    </row>
    <row r="306" spans="1:13" ht="12.75" customHeight="1" x14ac:dyDescent="0.4">
      <c r="A306" s="66" t="s">
        <v>84</v>
      </c>
      <c r="B306" s="49"/>
      <c r="C306" s="55">
        <v>22</v>
      </c>
      <c r="D306" s="51">
        <v>7</v>
      </c>
      <c r="E306" s="51">
        <v>23</v>
      </c>
      <c r="F306" s="51">
        <v>23.5</v>
      </c>
      <c r="G306" s="51">
        <v>20.5</v>
      </c>
      <c r="H306" s="51"/>
      <c r="I306" s="51"/>
      <c r="J306" s="51"/>
      <c r="K306" s="50">
        <f t="shared" si="13"/>
        <v>96</v>
      </c>
      <c r="L306" s="67">
        <f t="shared" si="14"/>
        <v>19.2</v>
      </c>
      <c r="M306" s="5">
        <v>5</v>
      </c>
    </row>
    <row r="307" spans="1:13" ht="12.75" customHeight="1" x14ac:dyDescent="0.4">
      <c r="A307" s="66" t="s">
        <v>86</v>
      </c>
      <c r="B307" s="49"/>
      <c r="C307" s="55">
        <v>12</v>
      </c>
      <c r="D307" s="51">
        <v>4</v>
      </c>
      <c r="E307" s="51">
        <v>18</v>
      </c>
      <c r="F307" s="51">
        <v>20</v>
      </c>
      <c r="G307" s="51">
        <v>14</v>
      </c>
      <c r="H307" s="51"/>
      <c r="I307" s="51"/>
      <c r="J307" s="51"/>
      <c r="K307" s="50">
        <f t="shared" si="13"/>
        <v>68</v>
      </c>
      <c r="L307" s="67">
        <f t="shared" si="14"/>
        <v>13.6</v>
      </c>
      <c r="M307" s="5">
        <v>9</v>
      </c>
    </row>
    <row r="308" spans="1:13" ht="12.75" customHeight="1" x14ac:dyDescent="0.4">
      <c r="A308" s="66" t="s">
        <v>85</v>
      </c>
      <c r="B308" s="49"/>
      <c r="C308" s="55">
        <v>11</v>
      </c>
      <c r="D308" s="51">
        <v>10</v>
      </c>
      <c r="E308" s="51">
        <v>9</v>
      </c>
      <c r="F308" s="51">
        <v>4</v>
      </c>
      <c r="G308" s="51">
        <v>12</v>
      </c>
      <c r="H308" s="51"/>
      <c r="I308" s="51"/>
      <c r="J308" s="51"/>
      <c r="K308" s="50">
        <f t="shared" si="13"/>
        <v>46</v>
      </c>
      <c r="L308" s="67">
        <f t="shared" si="14"/>
        <v>9.1999999999999993</v>
      </c>
      <c r="M308" s="5">
        <v>20</v>
      </c>
    </row>
    <row r="309" spans="1:13" ht="12.75" customHeight="1" x14ac:dyDescent="0.4">
      <c r="A309" s="66" t="s">
        <v>158</v>
      </c>
      <c r="B309" s="49"/>
      <c r="C309" s="55">
        <v>15</v>
      </c>
      <c r="D309" s="51">
        <v>8</v>
      </c>
      <c r="E309" s="51">
        <v>3</v>
      </c>
      <c r="F309" s="51">
        <v>7</v>
      </c>
      <c r="G309" s="51">
        <v>4.5</v>
      </c>
      <c r="H309" s="51"/>
      <c r="I309" s="51"/>
      <c r="J309" s="51"/>
      <c r="K309" s="50">
        <f t="shared" si="13"/>
        <v>37.5</v>
      </c>
      <c r="L309" s="67">
        <f t="shared" si="14"/>
        <v>7.5</v>
      </c>
      <c r="M309" s="5">
        <v>21</v>
      </c>
    </row>
    <row r="310" spans="1:13" ht="12.75" customHeight="1" x14ac:dyDescent="0.4">
      <c r="A310" s="66" t="s">
        <v>250</v>
      </c>
      <c r="B310" s="49"/>
      <c r="C310" s="55"/>
      <c r="D310" s="51">
        <v>12</v>
      </c>
      <c r="E310" s="51">
        <v>2</v>
      </c>
      <c r="F310" s="51">
        <v>8</v>
      </c>
      <c r="G310" s="51"/>
      <c r="H310" s="51"/>
      <c r="I310" s="51"/>
      <c r="J310" s="51"/>
      <c r="K310" s="50">
        <f t="shared" si="13"/>
        <v>22</v>
      </c>
      <c r="L310" s="67">
        <f t="shared" si="14"/>
        <v>7.333333333333333</v>
      </c>
      <c r="M310" s="5">
        <v>22</v>
      </c>
    </row>
    <row r="311" spans="1:13" ht="12.75" customHeight="1" x14ac:dyDescent="0.4">
      <c r="A311" s="66" t="s">
        <v>343</v>
      </c>
      <c r="B311" s="49"/>
      <c r="C311" s="55"/>
      <c r="D311" s="51"/>
      <c r="E311" s="51"/>
      <c r="F311" s="51"/>
      <c r="G311" s="51">
        <v>9.5</v>
      </c>
      <c r="H311" s="51"/>
      <c r="I311" s="51"/>
      <c r="J311" s="51"/>
      <c r="K311" s="50">
        <f t="shared" si="13"/>
        <v>9.5</v>
      </c>
      <c r="L311" s="67"/>
      <c r="M311" s="5"/>
    </row>
    <row r="312" spans="1:13" ht="12.75" customHeight="1" x14ac:dyDescent="0.4">
      <c r="A312" s="66" t="s">
        <v>251</v>
      </c>
      <c r="B312" s="49"/>
      <c r="C312" s="55"/>
      <c r="D312" s="51">
        <v>3</v>
      </c>
      <c r="E312" s="51"/>
      <c r="F312" s="51"/>
      <c r="G312" s="51"/>
      <c r="H312" s="51"/>
      <c r="I312" s="51"/>
      <c r="J312" s="51"/>
      <c r="K312" s="50">
        <f t="shared" si="13"/>
        <v>3</v>
      </c>
      <c r="L312" s="67"/>
      <c r="M312" s="5"/>
    </row>
    <row r="313" spans="1:13" ht="12.75" customHeight="1" x14ac:dyDescent="0.4">
      <c r="A313" s="66" t="s">
        <v>87</v>
      </c>
      <c r="B313" s="49"/>
      <c r="C313" s="55">
        <v>2</v>
      </c>
      <c r="D313" s="51"/>
      <c r="E313" s="51"/>
      <c r="F313" s="51"/>
      <c r="G313" s="51"/>
      <c r="H313" s="51"/>
      <c r="I313" s="51"/>
      <c r="J313" s="51"/>
      <c r="K313" s="50">
        <f t="shared" si="13"/>
        <v>2</v>
      </c>
      <c r="L313" s="67"/>
      <c r="M313" s="5"/>
    </row>
    <row r="314" spans="1:13" ht="12.75" customHeight="1" x14ac:dyDescent="0.4">
      <c r="A314" s="57" t="s">
        <v>157</v>
      </c>
      <c r="B314" s="56"/>
      <c r="C314" s="48">
        <v>1</v>
      </c>
      <c r="D314" s="28"/>
      <c r="E314" s="28"/>
      <c r="F314" s="28"/>
      <c r="G314" s="28"/>
      <c r="H314" s="28"/>
      <c r="I314" s="28"/>
      <c r="J314" s="28"/>
      <c r="K314" s="50">
        <f t="shared" si="13"/>
        <v>1</v>
      </c>
      <c r="L314" s="67"/>
      <c r="M314" s="6"/>
    </row>
    <row r="315" spans="1:13" ht="12.75" customHeight="1" x14ac:dyDescent="0.4">
      <c r="A315" s="59" t="s">
        <v>57</v>
      </c>
      <c r="B315" s="52"/>
      <c r="C315" s="53"/>
      <c r="D315" s="54"/>
      <c r="E315" s="54"/>
      <c r="F315" s="54"/>
      <c r="G315" s="54"/>
      <c r="H315" s="54"/>
      <c r="I315" s="54"/>
      <c r="J315" s="54"/>
      <c r="K315" s="53"/>
      <c r="L315" s="68"/>
      <c r="M315" s="69"/>
    </row>
    <row r="316" spans="1:13" ht="12.75" customHeight="1" x14ac:dyDescent="0.4">
      <c r="A316" s="66" t="s">
        <v>88</v>
      </c>
      <c r="C316" s="55">
        <v>19</v>
      </c>
      <c r="D316" s="26">
        <v>17</v>
      </c>
      <c r="E316" s="26">
        <v>21</v>
      </c>
      <c r="F316" s="26">
        <v>23.5</v>
      </c>
      <c r="G316" s="26">
        <v>23</v>
      </c>
      <c r="H316" s="26"/>
      <c r="I316" s="26"/>
      <c r="J316" s="27"/>
      <c r="K316" s="55">
        <f t="shared" ref="K316:K323" si="15">SUM(C316:J316)</f>
        <v>103.5</v>
      </c>
      <c r="L316" s="4">
        <f t="shared" ref="L316:L321" si="16">AVERAGE(C316:J316)</f>
        <v>20.7</v>
      </c>
      <c r="M316" s="5">
        <v>2</v>
      </c>
    </row>
    <row r="317" spans="1:13" ht="12.75" customHeight="1" x14ac:dyDescent="0.4">
      <c r="A317" s="66" t="s">
        <v>159</v>
      </c>
      <c r="B317" s="49"/>
      <c r="C317" s="55">
        <v>7.5</v>
      </c>
      <c r="D317" s="51">
        <v>18</v>
      </c>
      <c r="E317" s="51">
        <v>16</v>
      </c>
      <c r="F317" s="51">
        <v>12</v>
      </c>
      <c r="G317" s="51">
        <v>8</v>
      </c>
      <c r="H317" s="51"/>
      <c r="I317" s="51"/>
      <c r="J317" s="51"/>
      <c r="K317" s="50">
        <f t="shared" si="15"/>
        <v>61.5</v>
      </c>
      <c r="L317" s="67">
        <f t="shared" si="16"/>
        <v>12.3</v>
      </c>
      <c r="M317" s="5">
        <v>12</v>
      </c>
    </row>
    <row r="318" spans="1:13" ht="12.75" customHeight="1" x14ac:dyDescent="0.4">
      <c r="A318" s="66" t="s">
        <v>90</v>
      </c>
      <c r="B318" s="49"/>
      <c r="C318" s="55">
        <v>4</v>
      </c>
      <c r="D318" s="51">
        <v>15.5</v>
      </c>
      <c r="E318" s="51">
        <v>12</v>
      </c>
      <c r="F318" s="51">
        <v>18</v>
      </c>
      <c r="G318" s="51">
        <v>9.5</v>
      </c>
      <c r="H318" s="51"/>
      <c r="I318" s="51"/>
      <c r="J318" s="51"/>
      <c r="K318" s="50">
        <f t="shared" si="15"/>
        <v>59</v>
      </c>
      <c r="L318" s="67">
        <f t="shared" si="16"/>
        <v>11.8</v>
      </c>
      <c r="M318" s="5">
        <v>14</v>
      </c>
    </row>
    <row r="319" spans="1:13" ht="12.75" customHeight="1" x14ac:dyDescent="0.4">
      <c r="A319" s="66" t="s">
        <v>89</v>
      </c>
      <c r="B319" s="49"/>
      <c r="C319" s="55">
        <v>7.5</v>
      </c>
      <c r="D319" s="51">
        <v>6</v>
      </c>
      <c r="E319" s="51">
        <v>7.5</v>
      </c>
      <c r="F319" s="51">
        <v>19</v>
      </c>
      <c r="G319" s="51">
        <v>15</v>
      </c>
      <c r="H319" s="51"/>
      <c r="I319" s="51"/>
      <c r="J319" s="51"/>
      <c r="K319" s="50">
        <f t="shared" si="15"/>
        <v>55</v>
      </c>
      <c r="L319" s="67">
        <f t="shared" si="16"/>
        <v>11</v>
      </c>
      <c r="M319" s="5">
        <v>17</v>
      </c>
    </row>
    <row r="320" spans="1:13" ht="12.75" customHeight="1" x14ac:dyDescent="0.4">
      <c r="A320" s="66" t="s">
        <v>91</v>
      </c>
      <c r="B320" s="49"/>
      <c r="C320" s="55">
        <v>9</v>
      </c>
      <c r="D320" s="51">
        <v>2</v>
      </c>
      <c r="E320" s="51"/>
      <c r="F320" s="51">
        <v>9</v>
      </c>
      <c r="G320" s="51"/>
      <c r="H320" s="51"/>
      <c r="I320" s="51"/>
      <c r="J320" s="51"/>
      <c r="K320" s="50">
        <f t="shared" si="15"/>
        <v>20</v>
      </c>
      <c r="L320" s="67">
        <f t="shared" si="16"/>
        <v>6.666666666666667</v>
      </c>
      <c r="M320" s="5">
        <v>23</v>
      </c>
    </row>
    <row r="321" spans="1:13" ht="12.75" customHeight="1" x14ac:dyDescent="0.4">
      <c r="A321" s="66" t="s">
        <v>92</v>
      </c>
      <c r="B321" s="49"/>
      <c r="C321" s="55">
        <v>3</v>
      </c>
      <c r="D321" s="51">
        <v>5</v>
      </c>
      <c r="E321" s="51">
        <v>4.5</v>
      </c>
      <c r="F321" s="51">
        <v>3</v>
      </c>
      <c r="G321" s="51">
        <v>3</v>
      </c>
      <c r="H321" s="51"/>
      <c r="I321" s="51"/>
      <c r="J321" s="51"/>
      <c r="K321" s="50">
        <f t="shared" si="15"/>
        <v>18.5</v>
      </c>
      <c r="L321" s="67">
        <f t="shared" si="16"/>
        <v>3.7</v>
      </c>
      <c r="M321" s="5">
        <v>25</v>
      </c>
    </row>
    <row r="322" spans="1:13" ht="12.75" customHeight="1" x14ac:dyDescent="0.4">
      <c r="A322" s="66" t="s">
        <v>286</v>
      </c>
      <c r="B322" s="41"/>
      <c r="C322" s="55"/>
      <c r="D322" s="26"/>
      <c r="E322" s="26">
        <v>19</v>
      </c>
      <c r="F322" s="26"/>
      <c r="G322" s="26"/>
      <c r="H322" s="26"/>
      <c r="I322" s="26"/>
      <c r="J322" s="26"/>
      <c r="K322" s="50">
        <f t="shared" si="15"/>
        <v>19</v>
      </c>
      <c r="L322" s="67"/>
      <c r="M322" s="5"/>
    </row>
    <row r="323" spans="1:13" ht="12.75" customHeight="1" x14ac:dyDescent="0.4">
      <c r="A323" s="66" t="s">
        <v>344</v>
      </c>
      <c r="B323" s="56"/>
      <c r="C323" s="55"/>
      <c r="D323" s="28"/>
      <c r="E323" s="28"/>
      <c r="F323" s="28"/>
      <c r="G323" s="28">
        <v>1</v>
      </c>
      <c r="H323" s="28"/>
      <c r="I323" s="28"/>
      <c r="J323" s="28"/>
      <c r="K323" s="50">
        <f t="shared" si="15"/>
        <v>1</v>
      </c>
      <c r="L323" s="67"/>
      <c r="M323" s="5"/>
    </row>
    <row r="324" spans="1:13" ht="12.75" customHeight="1" x14ac:dyDescent="0.4">
      <c r="A324" s="78" t="s">
        <v>58</v>
      </c>
      <c r="B324" s="52"/>
      <c r="C324" s="53"/>
      <c r="D324" s="54"/>
      <c r="E324" s="54"/>
      <c r="F324" s="54"/>
      <c r="G324" s="54"/>
      <c r="H324" s="54"/>
      <c r="I324" s="54"/>
      <c r="J324" s="54"/>
      <c r="K324" s="53"/>
      <c r="L324" s="68"/>
      <c r="M324" s="69"/>
    </row>
    <row r="325" spans="1:13" ht="12.75" customHeight="1" x14ac:dyDescent="0.4">
      <c r="A325" s="40" t="s">
        <v>163</v>
      </c>
      <c r="C325" s="55">
        <v>20</v>
      </c>
      <c r="D325" s="26">
        <v>23</v>
      </c>
      <c r="E325" s="26">
        <v>24</v>
      </c>
      <c r="F325" s="26"/>
      <c r="G325" s="27">
        <v>18.5</v>
      </c>
      <c r="H325" s="27"/>
      <c r="I325" s="27"/>
      <c r="J325" s="27"/>
      <c r="K325" s="55">
        <f t="shared" ref="K325:K332" si="17">SUM(C325:J325)</f>
        <v>85.5</v>
      </c>
      <c r="L325" s="4">
        <f t="shared" ref="L325:L331" si="18">AVERAGE(C325:J325)</f>
        <v>21.375</v>
      </c>
      <c r="M325" s="5">
        <v>1</v>
      </c>
    </row>
    <row r="326" spans="1:13" ht="12.75" customHeight="1" x14ac:dyDescent="0.4">
      <c r="A326" s="75" t="s">
        <v>165</v>
      </c>
      <c r="B326" s="49"/>
      <c r="C326" s="55">
        <v>14</v>
      </c>
      <c r="D326" s="51">
        <v>19</v>
      </c>
      <c r="E326" s="51">
        <v>7.5</v>
      </c>
      <c r="F326" s="51">
        <v>13.5</v>
      </c>
      <c r="G326" s="58">
        <v>22</v>
      </c>
      <c r="H326" s="58"/>
      <c r="I326" s="58"/>
      <c r="J326" s="58"/>
      <c r="K326" s="50">
        <f t="shared" si="17"/>
        <v>76</v>
      </c>
      <c r="L326" s="67">
        <f t="shared" si="18"/>
        <v>15.2</v>
      </c>
      <c r="M326" s="5">
        <v>8</v>
      </c>
    </row>
    <row r="327" spans="1:13" ht="12.75" customHeight="1" x14ac:dyDescent="0.4">
      <c r="A327" s="75" t="s">
        <v>164</v>
      </c>
      <c r="B327" s="49"/>
      <c r="C327" s="55">
        <v>17.5</v>
      </c>
      <c r="D327" s="51">
        <v>21.5</v>
      </c>
      <c r="E327" s="51">
        <v>11</v>
      </c>
      <c r="F327" s="51">
        <v>10.5</v>
      </c>
      <c r="G327" s="58">
        <v>6</v>
      </c>
      <c r="H327" s="58"/>
      <c r="I327" s="58"/>
      <c r="J327" s="58"/>
      <c r="K327" s="50">
        <f t="shared" si="17"/>
        <v>66.5</v>
      </c>
      <c r="L327" s="67">
        <f t="shared" si="18"/>
        <v>13.3</v>
      </c>
      <c r="M327" s="5">
        <v>10</v>
      </c>
    </row>
    <row r="328" spans="1:13" ht="12.75" customHeight="1" x14ac:dyDescent="0.4">
      <c r="A328" s="75" t="s">
        <v>161</v>
      </c>
      <c r="B328" s="49"/>
      <c r="C328" s="55">
        <v>10</v>
      </c>
      <c r="D328" s="51">
        <v>15.5</v>
      </c>
      <c r="E328" s="51">
        <v>13</v>
      </c>
      <c r="F328" s="51"/>
      <c r="G328" s="58"/>
      <c r="H328" s="58"/>
      <c r="I328" s="58"/>
      <c r="J328" s="58"/>
      <c r="K328" s="50">
        <f t="shared" si="17"/>
        <v>38.5</v>
      </c>
      <c r="L328" s="67">
        <f t="shared" si="18"/>
        <v>12.833333333333334</v>
      </c>
      <c r="M328" s="5">
        <v>11</v>
      </c>
    </row>
    <row r="329" spans="1:13" ht="12.75" customHeight="1" x14ac:dyDescent="0.4">
      <c r="A329" s="75" t="s">
        <v>162</v>
      </c>
      <c r="B329" s="49"/>
      <c r="C329" s="55">
        <v>17.5</v>
      </c>
      <c r="D329" s="51">
        <v>14</v>
      </c>
      <c r="E329" s="51">
        <v>1</v>
      </c>
      <c r="F329" s="51">
        <v>13.5</v>
      </c>
      <c r="G329" s="58">
        <v>11</v>
      </c>
      <c r="H329" s="58"/>
      <c r="I329" s="58"/>
      <c r="J329" s="58"/>
      <c r="K329" s="50">
        <f t="shared" si="17"/>
        <v>57</v>
      </c>
      <c r="L329" s="67">
        <f t="shared" si="18"/>
        <v>11.4</v>
      </c>
      <c r="M329" s="5">
        <v>15</v>
      </c>
    </row>
    <row r="330" spans="1:13" ht="12.75" customHeight="1" x14ac:dyDescent="0.4">
      <c r="A330" s="75" t="s">
        <v>287</v>
      </c>
      <c r="B330" s="49"/>
      <c r="C330" s="55"/>
      <c r="D330" s="51"/>
      <c r="E330" s="51">
        <v>16</v>
      </c>
      <c r="F330" s="51">
        <v>10.5</v>
      </c>
      <c r="G330" s="58">
        <v>7</v>
      </c>
      <c r="H330" s="58"/>
      <c r="I330" s="58"/>
      <c r="J330" s="58"/>
      <c r="K330" s="50">
        <f t="shared" si="17"/>
        <v>33.5</v>
      </c>
      <c r="L330" s="67">
        <f t="shared" si="18"/>
        <v>11.166666666666666</v>
      </c>
      <c r="M330" s="5">
        <v>16</v>
      </c>
    </row>
    <row r="331" spans="1:13" ht="12.75" customHeight="1" x14ac:dyDescent="0.4">
      <c r="A331" s="75" t="s">
        <v>160</v>
      </c>
      <c r="B331" s="49"/>
      <c r="C331" s="55">
        <v>5</v>
      </c>
      <c r="D331" s="51"/>
      <c r="E331" s="51"/>
      <c r="F331" s="51">
        <v>2</v>
      </c>
      <c r="G331" s="58">
        <v>4.5</v>
      </c>
      <c r="H331" s="58"/>
      <c r="I331" s="58"/>
      <c r="J331" s="58"/>
      <c r="K331" s="50">
        <f t="shared" si="17"/>
        <v>11.5</v>
      </c>
      <c r="L331" s="67">
        <f t="shared" si="18"/>
        <v>3.8333333333333335</v>
      </c>
      <c r="M331" s="5">
        <v>24</v>
      </c>
    </row>
    <row r="332" spans="1:13" ht="12.75" customHeight="1" x14ac:dyDescent="0.4">
      <c r="A332" s="75" t="s">
        <v>252</v>
      </c>
      <c r="B332" s="56"/>
      <c r="C332" s="55"/>
      <c r="D332" s="28">
        <v>20</v>
      </c>
      <c r="E332" s="28"/>
      <c r="F332" s="28"/>
      <c r="G332" s="35"/>
      <c r="H332" s="35"/>
      <c r="I332" s="35"/>
      <c r="J332" s="35"/>
      <c r="K332" s="50">
        <f t="shared" si="17"/>
        <v>20</v>
      </c>
      <c r="L332" s="67"/>
      <c r="M332" s="5"/>
    </row>
    <row r="333" spans="1:13" ht="12.75" customHeight="1" x14ac:dyDescent="0.4">
      <c r="A333" s="78" t="s">
        <v>59</v>
      </c>
      <c r="B333" s="52"/>
      <c r="C333" s="53"/>
      <c r="D333" s="54"/>
      <c r="E333" s="54"/>
      <c r="F333" s="54"/>
      <c r="G333" s="54"/>
      <c r="H333" s="54"/>
      <c r="I333" s="54"/>
      <c r="J333" s="54"/>
      <c r="K333" s="53"/>
      <c r="L333" s="68"/>
      <c r="M333" s="69"/>
    </row>
    <row r="334" spans="1:13" ht="12.75" customHeight="1" x14ac:dyDescent="0.4">
      <c r="A334" s="66" t="s">
        <v>167</v>
      </c>
      <c r="C334" s="55">
        <v>24</v>
      </c>
      <c r="D334" s="26">
        <v>24</v>
      </c>
      <c r="E334" s="26">
        <v>6</v>
      </c>
      <c r="F334" s="27">
        <v>22</v>
      </c>
      <c r="G334" s="27">
        <v>24</v>
      </c>
      <c r="H334" s="27"/>
      <c r="I334" s="27"/>
      <c r="J334" s="27"/>
      <c r="K334" s="55">
        <f t="shared" ref="K334:K341" si="19">SUM(C334:J334)</f>
        <v>100</v>
      </c>
      <c r="L334" s="4">
        <f t="shared" ref="L334:L340" si="20">AVERAGE(C334:J334)</f>
        <v>20</v>
      </c>
      <c r="M334" s="5">
        <v>3</v>
      </c>
    </row>
    <row r="335" spans="1:13" ht="12.75" customHeight="1" x14ac:dyDescent="0.4">
      <c r="A335" s="75" t="s">
        <v>170</v>
      </c>
      <c r="B335" s="49"/>
      <c r="C335" s="55">
        <v>23</v>
      </c>
      <c r="D335" s="51"/>
      <c r="E335" s="51">
        <v>14</v>
      </c>
      <c r="F335" s="51">
        <v>16</v>
      </c>
      <c r="G335" s="51">
        <v>20.5</v>
      </c>
      <c r="H335" s="51"/>
      <c r="I335" s="51"/>
      <c r="J335" s="51"/>
      <c r="K335" s="50">
        <f t="shared" si="19"/>
        <v>73.5</v>
      </c>
      <c r="L335" s="67">
        <f t="shared" si="20"/>
        <v>18.375</v>
      </c>
      <c r="M335" s="5">
        <v>6</v>
      </c>
    </row>
    <row r="336" spans="1:13" ht="12.75" customHeight="1" x14ac:dyDescent="0.4">
      <c r="A336" s="82" t="s">
        <v>168</v>
      </c>
      <c r="B336" s="49"/>
      <c r="C336" s="48">
        <v>21</v>
      </c>
      <c r="D336" s="58">
        <v>21.5</v>
      </c>
      <c r="E336" s="51">
        <v>16</v>
      </c>
      <c r="F336" s="51">
        <v>0</v>
      </c>
      <c r="G336" s="51">
        <v>18.5</v>
      </c>
      <c r="H336" s="51"/>
      <c r="I336" s="51"/>
      <c r="J336" s="51"/>
      <c r="K336" s="50">
        <f t="shared" si="19"/>
        <v>77</v>
      </c>
      <c r="L336" s="67">
        <f t="shared" si="20"/>
        <v>15.4</v>
      </c>
      <c r="M336" s="6">
        <v>7</v>
      </c>
    </row>
    <row r="337" spans="1:24" ht="12.75" customHeight="1" x14ac:dyDescent="0.4">
      <c r="A337" s="75" t="s">
        <v>171</v>
      </c>
      <c r="B337" s="49"/>
      <c r="C337" s="50">
        <v>13</v>
      </c>
      <c r="D337" s="51">
        <v>13</v>
      </c>
      <c r="E337" s="58">
        <v>4.5</v>
      </c>
      <c r="F337" s="58">
        <v>15</v>
      </c>
      <c r="G337" s="58">
        <v>16</v>
      </c>
      <c r="H337" s="58"/>
      <c r="I337" s="58"/>
      <c r="J337" s="58"/>
      <c r="K337" s="50">
        <f t="shared" si="19"/>
        <v>61.5</v>
      </c>
      <c r="L337" s="67">
        <f t="shared" si="20"/>
        <v>12.3</v>
      </c>
      <c r="M337" s="76">
        <v>12</v>
      </c>
    </row>
    <row r="338" spans="1:24" ht="12.75" customHeight="1" x14ac:dyDescent="0.4">
      <c r="A338" s="75" t="s">
        <v>169</v>
      </c>
      <c r="B338" s="49"/>
      <c r="C338" s="50">
        <v>16</v>
      </c>
      <c r="D338" s="51">
        <v>9</v>
      </c>
      <c r="E338" s="58"/>
      <c r="F338" s="58">
        <v>6</v>
      </c>
      <c r="G338" s="58">
        <v>13</v>
      </c>
      <c r="H338" s="58"/>
      <c r="I338" s="58"/>
      <c r="J338" s="58"/>
      <c r="K338" s="50">
        <f t="shared" si="19"/>
        <v>44</v>
      </c>
      <c r="L338" s="67">
        <f t="shared" si="20"/>
        <v>11</v>
      </c>
      <c r="M338" s="76">
        <v>17</v>
      </c>
    </row>
    <row r="339" spans="1:24" ht="12.75" customHeight="1" x14ac:dyDescent="0.4">
      <c r="A339" s="66" t="s">
        <v>253</v>
      </c>
      <c r="B339" s="49"/>
      <c r="C339" s="55"/>
      <c r="D339" s="27">
        <v>11</v>
      </c>
      <c r="E339" s="58">
        <v>20</v>
      </c>
      <c r="F339" s="58">
        <v>0</v>
      </c>
      <c r="G339" s="58"/>
      <c r="H339" s="58"/>
      <c r="I339" s="58"/>
      <c r="J339" s="58"/>
      <c r="K339" s="50">
        <f t="shared" si="19"/>
        <v>31</v>
      </c>
      <c r="L339" s="67">
        <f t="shared" si="20"/>
        <v>10.333333333333334</v>
      </c>
      <c r="M339" s="5">
        <v>19</v>
      </c>
    </row>
    <row r="340" spans="1:24" ht="12.75" customHeight="1" x14ac:dyDescent="0.4">
      <c r="A340" s="66" t="s">
        <v>166</v>
      </c>
      <c r="B340" s="49"/>
      <c r="C340" s="55">
        <v>0</v>
      </c>
      <c r="D340" s="27">
        <v>1</v>
      </c>
      <c r="E340" s="58">
        <v>10</v>
      </c>
      <c r="F340" s="58">
        <v>5</v>
      </c>
      <c r="G340" s="58">
        <v>2</v>
      </c>
      <c r="H340" s="58"/>
      <c r="I340" s="58"/>
      <c r="J340" s="58"/>
      <c r="K340" s="50">
        <f t="shared" si="19"/>
        <v>18</v>
      </c>
      <c r="L340" s="67">
        <f t="shared" si="20"/>
        <v>3.6</v>
      </c>
      <c r="M340" s="5">
        <v>26</v>
      </c>
    </row>
    <row r="341" spans="1:24" ht="12.75" customHeight="1" thickBot="1" x14ac:dyDescent="0.45">
      <c r="A341" s="70" t="s">
        <v>172</v>
      </c>
      <c r="B341" s="71"/>
      <c r="C341" s="80">
        <v>0</v>
      </c>
      <c r="D341" s="60"/>
      <c r="E341" s="60"/>
      <c r="F341" s="60"/>
      <c r="G341" s="60"/>
      <c r="H341" s="60"/>
      <c r="I341" s="60"/>
      <c r="J341" s="60"/>
      <c r="K341" s="61">
        <f t="shared" si="19"/>
        <v>0</v>
      </c>
      <c r="L341" s="72"/>
      <c r="M341" s="73"/>
    </row>
    <row r="343" spans="1:24" ht="15" x14ac:dyDescent="0.5">
      <c r="A343" s="63" t="s">
        <v>177</v>
      </c>
    </row>
    <row r="345" spans="1:24" ht="12.75" customHeight="1" x14ac:dyDescent="0.4">
      <c r="A345" s="2" t="s">
        <v>32</v>
      </c>
      <c r="D345" s="2"/>
    </row>
    <row r="346" spans="1:24" ht="12.75" customHeight="1" x14ac:dyDescent="0.4">
      <c r="A346" s="13"/>
      <c r="B346" s="13" t="s">
        <v>54</v>
      </c>
      <c r="C346" s="14"/>
      <c r="F346" s="13" t="s">
        <v>55</v>
      </c>
      <c r="M346" s="13" t="s">
        <v>53</v>
      </c>
      <c r="T346" s="13" t="s">
        <v>52</v>
      </c>
    </row>
    <row r="347" spans="1:24" ht="12.75" customHeight="1" x14ac:dyDescent="0.4">
      <c r="A347" s="8">
        <v>1</v>
      </c>
      <c r="B347" s="11" t="s">
        <v>139</v>
      </c>
      <c r="C347" s="15">
        <v>863</v>
      </c>
      <c r="E347" s="8">
        <v>1</v>
      </c>
      <c r="F347" s="11" t="s">
        <v>151</v>
      </c>
      <c r="J347" s="8">
        <v>871</v>
      </c>
      <c r="L347" s="8">
        <v>1</v>
      </c>
      <c r="M347" s="11" t="s">
        <v>152</v>
      </c>
      <c r="Q347" s="8">
        <v>874</v>
      </c>
      <c r="S347" s="8">
        <v>1</v>
      </c>
      <c r="T347" s="11" t="s">
        <v>153</v>
      </c>
      <c r="X347" s="8">
        <v>829</v>
      </c>
    </row>
    <row r="348" spans="1:24" ht="12.75" customHeight="1" x14ac:dyDescent="0.4">
      <c r="A348" s="8">
        <v>2</v>
      </c>
      <c r="B348" s="11" t="s">
        <v>140</v>
      </c>
      <c r="C348" s="8">
        <v>881</v>
      </c>
      <c r="E348" s="8">
        <v>2</v>
      </c>
      <c r="F348" s="11" t="s">
        <v>145</v>
      </c>
      <c r="J348" s="8">
        <v>936</v>
      </c>
      <c r="L348" s="8">
        <v>2</v>
      </c>
      <c r="M348" s="11" t="s">
        <v>96</v>
      </c>
      <c r="Q348" s="8">
        <v>874</v>
      </c>
      <c r="S348" s="8">
        <v>2</v>
      </c>
      <c r="T348" s="11" t="s">
        <v>154</v>
      </c>
      <c r="X348" s="8">
        <v>897</v>
      </c>
    </row>
    <row r="349" spans="1:24" ht="12.75" customHeight="1" x14ac:dyDescent="0.4">
      <c r="A349" s="8">
        <v>3</v>
      </c>
      <c r="B349" s="11" t="s">
        <v>141</v>
      </c>
      <c r="C349" s="8">
        <v>899</v>
      </c>
      <c r="E349" s="8">
        <v>3</v>
      </c>
      <c r="F349" s="11" t="s">
        <v>146</v>
      </c>
      <c r="J349" s="8">
        <v>911</v>
      </c>
      <c r="L349" s="8">
        <v>3</v>
      </c>
      <c r="M349" s="11" t="s">
        <v>95</v>
      </c>
      <c r="Q349" s="8">
        <v>862</v>
      </c>
      <c r="S349" s="8">
        <v>3</v>
      </c>
      <c r="T349" s="11" t="s">
        <v>98</v>
      </c>
      <c r="X349" s="8">
        <v>831</v>
      </c>
    </row>
    <row r="350" spans="1:24" ht="12.75" customHeight="1" x14ac:dyDescent="0.4">
      <c r="A350" s="8">
        <v>4</v>
      </c>
      <c r="B350" s="11" t="s">
        <v>142</v>
      </c>
      <c r="C350" s="8">
        <v>905</v>
      </c>
      <c r="E350" s="8">
        <v>4</v>
      </c>
      <c r="F350" s="11" t="s">
        <v>147</v>
      </c>
      <c r="J350" s="8">
        <v>898</v>
      </c>
      <c r="L350" s="8">
        <v>4</v>
      </c>
      <c r="M350" s="11" t="s">
        <v>94</v>
      </c>
      <c r="Q350" s="8">
        <v>876</v>
      </c>
      <c r="S350" s="8">
        <v>4</v>
      </c>
      <c r="T350" s="11" t="s">
        <v>155</v>
      </c>
      <c r="X350" s="8">
        <v>917</v>
      </c>
    </row>
    <row r="351" spans="1:24" ht="12.75" customHeight="1" x14ac:dyDescent="0.4">
      <c r="A351" s="8">
        <v>5</v>
      </c>
      <c r="B351" s="16" t="s">
        <v>143</v>
      </c>
      <c r="C351" s="8">
        <v>899</v>
      </c>
      <c r="E351" s="8">
        <v>5</v>
      </c>
      <c r="F351" s="11" t="s">
        <v>148</v>
      </c>
      <c r="J351" s="8">
        <v>925</v>
      </c>
      <c r="L351" s="8">
        <v>5</v>
      </c>
      <c r="M351" s="11" t="s">
        <v>93</v>
      </c>
      <c r="Q351" s="8">
        <v>857</v>
      </c>
      <c r="S351" s="8">
        <v>5</v>
      </c>
      <c r="T351" s="11" t="s">
        <v>99</v>
      </c>
      <c r="X351" s="8">
        <v>884</v>
      </c>
    </row>
    <row r="352" spans="1:24" ht="12.75" customHeight="1" x14ac:dyDescent="0.4">
      <c r="A352" s="8">
        <v>6</v>
      </c>
      <c r="B352" s="11" t="s">
        <v>144</v>
      </c>
      <c r="C352" s="8">
        <v>895</v>
      </c>
      <c r="E352" s="8">
        <v>6</v>
      </c>
      <c r="F352" s="11" t="s">
        <v>149</v>
      </c>
      <c r="J352" s="8">
        <v>893</v>
      </c>
      <c r="L352" s="8">
        <v>6</v>
      </c>
      <c r="M352" s="11" t="s">
        <v>97</v>
      </c>
      <c r="Q352" s="8">
        <v>900</v>
      </c>
      <c r="S352" s="8">
        <v>6</v>
      </c>
      <c r="T352" s="11" t="s">
        <v>156</v>
      </c>
      <c r="X352" s="8">
        <v>889</v>
      </c>
    </row>
    <row r="353" spans="1:25" ht="6" customHeight="1" x14ac:dyDescent="0.4"/>
    <row r="354" spans="1:25" ht="12.75" customHeight="1" x14ac:dyDescent="0.4">
      <c r="C354" s="17">
        <f>SUM(C347:C353)</f>
        <v>5342</v>
      </c>
      <c r="D354" s="18">
        <v>2</v>
      </c>
      <c r="E354" s="18"/>
      <c r="J354" s="17">
        <f>SUM(J347:J353)</f>
        <v>5434</v>
      </c>
      <c r="K354" s="18">
        <v>1</v>
      </c>
      <c r="L354" s="18"/>
      <c r="M354" s="18"/>
      <c r="Q354" s="17">
        <f>SUM(Q347:Q353)</f>
        <v>5243</v>
      </c>
      <c r="R354" s="18">
        <v>4</v>
      </c>
      <c r="S354" s="18"/>
      <c r="X354" s="17">
        <f>SUM(X347:X353)</f>
        <v>5247</v>
      </c>
      <c r="Y354" s="18">
        <v>3</v>
      </c>
    </row>
    <row r="355" spans="1:25" ht="12.75" customHeight="1" x14ac:dyDescent="0.4">
      <c r="F355" s="11" t="s">
        <v>150</v>
      </c>
    </row>
    <row r="356" spans="1:25" ht="12.75" customHeight="1" x14ac:dyDescent="0.4"/>
    <row r="357" spans="1:25" ht="12.75" customHeight="1" x14ac:dyDescent="0.4"/>
    <row r="358" spans="1:25" ht="12.75" customHeight="1" x14ac:dyDescent="0.4">
      <c r="A358" s="2" t="s">
        <v>33</v>
      </c>
      <c r="D358" s="2"/>
    </row>
    <row r="359" spans="1:25" ht="12.75" customHeight="1" x14ac:dyDescent="0.4">
      <c r="A359" s="13"/>
      <c r="B359" s="13" t="s">
        <v>52</v>
      </c>
      <c r="C359" s="14"/>
      <c r="F359" s="13" t="s">
        <v>53</v>
      </c>
      <c r="M359" s="13" t="s">
        <v>54</v>
      </c>
      <c r="T359" s="13" t="s">
        <v>55</v>
      </c>
    </row>
    <row r="360" spans="1:25" ht="12.75" customHeight="1" x14ac:dyDescent="0.4">
      <c r="A360" s="8">
        <v>1</v>
      </c>
      <c r="B360" s="11" t="s">
        <v>245</v>
      </c>
      <c r="C360" s="15">
        <v>855</v>
      </c>
      <c r="E360" s="8">
        <v>1</v>
      </c>
      <c r="F360" s="11" t="s">
        <v>94</v>
      </c>
      <c r="J360" s="8">
        <v>799</v>
      </c>
      <c r="L360" s="8">
        <v>1</v>
      </c>
      <c r="M360" s="11" t="s">
        <v>140</v>
      </c>
      <c r="Q360" s="8">
        <v>866</v>
      </c>
      <c r="S360" s="8">
        <v>1</v>
      </c>
      <c r="T360" s="11" t="s">
        <v>149</v>
      </c>
      <c r="X360" s="8">
        <v>856</v>
      </c>
    </row>
    <row r="361" spans="1:25" ht="12.75" customHeight="1" x14ac:dyDescent="0.4">
      <c r="A361" s="8">
        <v>2</v>
      </c>
      <c r="B361" s="11" t="s">
        <v>246</v>
      </c>
      <c r="C361" s="8">
        <v>800</v>
      </c>
      <c r="E361" s="8">
        <v>2</v>
      </c>
      <c r="F361" s="11" t="s">
        <v>95</v>
      </c>
      <c r="J361" s="8">
        <v>866</v>
      </c>
      <c r="L361" s="8">
        <v>2</v>
      </c>
      <c r="M361" s="11" t="s">
        <v>249</v>
      </c>
      <c r="Q361" s="8">
        <v>880</v>
      </c>
      <c r="S361" s="8">
        <v>2</v>
      </c>
      <c r="T361" s="11" t="s">
        <v>247</v>
      </c>
      <c r="X361" s="8">
        <v>796</v>
      </c>
    </row>
    <row r="362" spans="1:25" ht="12.75" customHeight="1" x14ac:dyDescent="0.4">
      <c r="A362" s="8">
        <v>3</v>
      </c>
      <c r="B362" s="11" t="s">
        <v>154</v>
      </c>
      <c r="C362" s="8">
        <v>851</v>
      </c>
      <c r="E362" s="8">
        <v>3</v>
      </c>
      <c r="F362" s="11" t="s">
        <v>152</v>
      </c>
      <c r="J362" s="8">
        <v>875</v>
      </c>
      <c r="L362" s="8">
        <v>3</v>
      </c>
      <c r="M362" s="11" t="s">
        <v>141</v>
      </c>
      <c r="Q362" s="8">
        <v>859</v>
      </c>
      <c r="S362" s="8">
        <v>3</v>
      </c>
      <c r="T362" s="11" t="s">
        <v>248</v>
      </c>
      <c r="X362" s="8">
        <v>854</v>
      </c>
    </row>
    <row r="363" spans="1:25" ht="12.75" customHeight="1" x14ac:dyDescent="0.4">
      <c r="A363" s="8">
        <v>4</v>
      </c>
      <c r="B363" s="11" t="s">
        <v>155</v>
      </c>
      <c r="C363" s="8">
        <v>848</v>
      </c>
      <c r="E363" s="8">
        <v>4</v>
      </c>
      <c r="F363" s="11" t="s">
        <v>96</v>
      </c>
      <c r="J363" s="8">
        <v>847</v>
      </c>
      <c r="L363" s="8">
        <v>4</v>
      </c>
      <c r="M363" s="11" t="s">
        <v>142</v>
      </c>
      <c r="Q363" s="8">
        <v>884</v>
      </c>
      <c r="S363" s="8">
        <v>4</v>
      </c>
      <c r="T363" s="11" t="s">
        <v>147</v>
      </c>
      <c r="X363" s="8">
        <v>852</v>
      </c>
    </row>
    <row r="364" spans="1:25" ht="12.75" customHeight="1" x14ac:dyDescent="0.4">
      <c r="A364" s="8">
        <v>5</v>
      </c>
      <c r="B364" s="11" t="s">
        <v>99</v>
      </c>
      <c r="C364" s="8">
        <v>853</v>
      </c>
      <c r="E364" s="8">
        <v>5</v>
      </c>
      <c r="F364" s="11" t="s">
        <v>93</v>
      </c>
      <c r="J364" s="8">
        <v>845</v>
      </c>
      <c r="L364" s="8">
        <v>5</v>
      </c>
      <c r="M364" s="16" t="s">
        <v>143</v>
      </c>
      <c r="Q364" s="8">
        <v>882</v>
      </c>
      <c r="S364" s="8">
        <v>5</v>
      </c>
      <c r="T364" s="11" t="s">
        <v>146</v>
      </c>
      <c r="X364" s="8">
        <v>882</v>
      </c>
    </row>
    <row r="365" spans="1:25" ht="12.75" customHeight="1" x14ac:dyDescent="0.4">
      <c r="A365" s="8">
        <v>6</v>
      </c>
      <c r="B365" s="11" t="s">
        <v>156</v>
      </c>
      <c r="C365" s="8">
        <v>838</v>
      </c>
      <c r="E365" s="8">
        <v>6</v>
      </c>
      <c r="F365" s="11" t="s">
        <v>97</v>
      </c>
      <c r="J365" s="8">
        <v>873</v>
      </c>
      <c r="L365" s="8">
        <v>6</v>
      </c>
      <c r="M365" s="11" t="s">
        <v>144</v>
      </c>
      <c r="Q365" s="8">
        <v>877</v>
      </c>
      <c r="S365" s="8">
        <v>6</v>
      </c>
      <c r="T365" s="11" t="s">
        <v>145</v>
      </c>
      <c r="X365" s="8">
        <v>892</v>
      </c>
    </row>
    <row r="366" spans="1:25" ht="6" customHeight="1" x14ac:dyDescent="0.4"/>
    <row r="367" spans="1:25" ht="12.75" customHeight="1" x14ac:dyDescent="0.4">
      <c r="C367" s="17">
        <f>SUM(C360:C366)</f>
        <v>5045</v>
      </c>
      <c r="D367" s="18">
        <v>4</v>
      </c>
      <c r="E367" s="18"/>
      <c r="F367" s="18"/>
      <c r="J367" s="17">
        <f>SUM(J360:J366)</f>
        <v>5105</v>
      </c>
      <c r="K367" s="18">
        <v>3</v>
      </c>
      <c r="L367" s="18"/>
      <c r="M367" s="18"/>
      <c r="Q367" s="17">
        <f>SUM(Q360:Q366)</f>
        <v>5248</v>
      </c>
      <c r="R367" s="18">
        <v>1</v>
      </c>
      <c r="S367" s="18"/>
      <c r="X367" s="17">
        <f>SUM(X360:X366)</f>
        <v>5132</v>
      </c>
      <c r="Y367" s="18">
        <v>2</v>
      </c>
    </row>
    <row r="370" spans="1:25" x14ac:dyDescent="0.4">
      <c r="A370" s="2" t="s">
        <v>34</v>
      </c>
      <c r="D370" s="2"/>
    </row>
    <row r="371" spans="1:25" x14ac:dyDescent="0.4">
      <c r="A371" s="13"/>
      <c r="B371" s="13" t="s">
        <v>54</v>
      </c>
      <c r="C371" s="14"/>
      <c r="F371" s="13" t="s">
        <v>52</v>
      </c>
      <c r="M371" s="13" t="s">
        <v>53</v>
      </c>
      <c r="T371" s="13" t="s">
        <v>55</v>
      </c>
    </row>
    <row r="372" spans="1:25" x14ac:dyDescent="0.4">
      <c r="A372" s="8">
        <v>1</v>
      </c>
      <c r="B372" s="11" t="s">
        <v>140</v>
      </c>
      <c r="C372" s="15">
        <v>874</v>
      </c>
      <c r="E372" s="8">
        <v>1</v>
      </c>
      <c r="F372" s="11" t="s">
        <v>283</v>
      </c>
      <c r="J372" s="8">
        <v>901</v>
      </c>
      <c r="L372" s="8">
        <v>1</v>
      </c>
      <c r="M372" s="11" t="s">
        <v>95</v>
      </c>
      <c r="Q372" s="8">
        <v>873</v>
      </c>
      <c r="S372" s="8">
        <v>1</v>
      </c>
      <c r="T372" s="11" t="s">
        <v>149</v>
      </c>
      <c r="X372" s="8">
        <v>861</v>
      </c>
    </row>
    <row r="373" spans="1:25" x14ac:dyDescent="0.4">
      <c r="A373" s="8">
        <v>2</v>
      </c>
      <c r="B373" s="11" t="s">
        <v>141</v>
      </c>
      <c r="C373" s="8">
        <v>844</v>
      </c>
      <c r="E373" s="8">
        <v>2</v>
      </c>
      <c r="F373" s="11" t="s">
        <v>245</v>
      </c>
      <c r="J373" s="8">
        <v>848</v>
      </c>
      <c r="L373" s="8">
        <v>2</v>
      </c>
      <c r="M373" s="11" t="s">
        <v>97</v>
      </c>
      <c r="Q373" s="8">
        <v>896</v>
      </c>
      <c r="S373" s="8">
        <v>2</v>
      </c>
      <c r="T373" s="11" t="s">
        <v>247</v>
      </c>
      <c r="X373" s="8">
        <v>868</v>
      </c>
    </row>
    <row r="374" spans="1:25" x14ac:dyDescent="0.4">
      <c r="A374" s="8">
        <v>3</v>
      </c>
      <c r="B374" s="11" t="s">
        <v>284</v>
      </c>
      <c r="C374" s="8">
        <v>878</v>
      </c>
      <c r="E374" s="8">
        <v>3</v>
      </c>
      <c r="F374" s="11" t="s">
        <v>154</v>
      </c>
      <c r="J374" s="8">
        <v>855</v>
      </c>
      <c r="L374" s="8">
        <v>3</v>
      </c>
      <c r="M374" s="11" t="s">
        <v>93</v>
      </c>
      <c r="Q374" s="8">
        <v>861</v>
      </c>
      <c r="S374" s="8">
        <v>3</v>
      </c>
      <c r="T374" s="11" t="s">
        <v>146</v>
      </c>
      <c r="X374" s="8">
        <v>878</v>
      </c>
    </row>
    <row r="375" spans="1:25" x14ac:dyDescent="0.4">
      <c r="A375" s="8">
        <v>4</v>
      </c>
      <c r="B375" s="16" t="s">
        <v>143</v>
      </c>
      <c r="C375" s="8">
        <v>869</v>
      </c>
      <c r="E375" s="8">
        <v>4</v>
      </c>
      <c r="F375" s="11" t="s">
        <v>155</v>
      </c>
      <c r="J375" s="8">
        <v>907</v>
      </c>
      <c r="L375" s="8">
        <v>4</v>
      </c>
      <c r="M375" s="11" t="s">
        <v>282</v>
      </c>
      <c r="Q375" s="8">
        <v>892</v>
      </c>
      <c r="S375" s="8">
        <v>4</v>
      </c>
      <c r="T375" s="11" t="s">
        <v>145</v>
      </c>
      <c r="X375" s="8">
        <v>863</v>
      </c>
    </row>
    <row r="376" spans="1:25" x14ac:dyDescent="0.4">
      <c r="A376" s="8">
        <v>5</v>
      </c>
      <c r="B376" s="11" t="s">
        <v>142</v>
      </c>
      <c r="C376" s="8">
        <v>909</v>
      </c>
      <c r="E376" s="8">
        <v>5</v>
      </c>
      <c r="F376" s="11" t="s">
        <v>156</v>
      </c>
      <c r="J376" s="8">
        <v>888</v>
      </c>
      <c r="L376" s="8">
        <v>5</v>
      </c>
      <c r="M376" s="11" t="s">
        <v>152</v>
      </c>
      <c r="Q376" s="8">
        <v>878</v>
      </c>
      <c r="S376" s="8">
        <v>5</v>
      </c>
      <c r="T376" s="11" t="s">
        <v>248</v>
      </c>
      <c r="X376" s="8">
        <v>895</v>
      </c>
    </row>
    <row r="377" spans="1:25" x14ac:dyDescent="0.4">
      <c r="A377" s="8">
        <v>6</v>
      </c>
      <c r="B377" s="11" t="s">
        <v>144</v>
      </c>
      <c r="C377" s="8">
        <v>866</v>
      </c>
      <c r="E377" s="8">
        <v>6</v>
      </c>
      <c r="F377" s="11" t="s">
        <v>99</v>
      </c>
      <c r="J377" s="8">
        <v>867</v>
      </c>
      <c r="L377" s="8">
        <v>6</v>
      </c>
      <c r="M377" s="11" t="s">
        <v>96</v>
      </c>
      <c r="Q377" s="8">
        <v>866</v>
      </c>
      <c r="S377" s="8">
        <v>6</v>
      </c>
      <c r="T377" s="11" t="s">
        <v>148</v>
      </c>
      <c r="X377" s="8">
        <v>877</v>
      </c>
    </row>
    <row r="378" spans="1:25" ht="6" customHeight="1" x14ac:dyDescent="0.4"/>
    <row r="379" spans="1:25" x14ac:dyDescent="0.4">
      <c r="C379" s="17">
        <f>SUM(C372:C378)</f>
        <v>5240</v>
      </c>
      <c r="D379" s="18">
        <v>4</v>
      </c>
      <c r="E379" s="18"/>
      <c r="F379" s="18"/>
      <c r="J379" s="17">
        <f>SUM(J372:J378)</f>
        <v>5266</v>
      </c>
      <c r="K379" s="18">
        <v>1</v>
      </c>
      <c r="L379" s="18"/>
      <c r="M379" s="18"/>
      <c r="Q379" s="17">
        <f>SUM(Q372:Q378)</f>
        <v>5266</v>
      </c>
      <c r="R379" s="18">
        <v>1</v>
      </c>
      <c r="S379" s="18"/>
      <c r="X379" s="17">
        <f>SUM(X372:X378)</f>
        <v>5242</v>
      </c>
      <c r="Y379" s="18">
        <v>3</v>
      </c>
    </row>
    <row r="382" spans="1:25" x14ac:dyDescent="0.4">
      <c r="A382" s="2" t="s">
        <v>35</v>
      </c>
      <c r="D382" s="2"/>
    </row>
    <row r="383" spans="1:25" x14ac:dyDescent="0.4">
      <c r="A383" s="13"/>
      <c r="B383" s="13" t="s">
        <v>55</v>
      </c>
      <c r="C383" s="14"/>
      <c r="F383" s="13" t="s">
        <v>53</v>
      </c>
      <c r="M383" s="13" t="s">
        <v>52</v>
      </c>
      <c r="T383" s="13" t="s">
        <v>54</v>
      </c>
    </row>
    <row r="384" spans="1:25" x14ac:dyDescent="0.4">
      <c r="A384" s="8">
        <v>1</v>
      </c>
      <c r="B384" s="11" t="s">
        <v>147</v>
      </c>
      <c r="C384" s="15">
        <v>865</v>
      </c>
      <c r="E384" s="8">
        <v>1</v>
      </c>
      <c r="F384" s="11" t="s">
        <v>96</v>
      </c>
      <c r="J384" s="8">
        <v>906</v>
      </c>
      <c r="L384" s="8">
        <v>1</v>
      </c>
      <c r="M384" s="11" t="s">
        <v>283</v>
      </c>
      <c r="Q384" s="8">
        <v>909</v>
      </c>
      <c r="S384" s="8">
        <v>1</v>
      </c>
      <c r="T384" s="11" t="s">
        <v>141</v>
      </c>
      <c r="X384" s="8">
        <v>887</v>
      </c>
    </row>
    <row r="385" spans="1:25" x14ac:dyDescent="0.4">
      <c r="A385" s="8">
        <v>2</v>
      </c>
      <c r="B385" s="11" t="s">
        <v>247</v>
      </c>
      <c r="C385" s="8">
        <v>863</v>
      </c>
      <c r="E385" s="8">
        <v>2</v>
      </c>
      <c r="F385" s="11" t="s">
        <v>95</v>
      </c>
      <c r="J385" s="8">
        <v>901</v>
      </c>
      <c r="L385" s="8">
        <v>2</v>
      </c>
      <c r="M385" s="11" t="s">
        <v>245</v>
      </c>
      <c r="Q385" s="8">
        <v>876</v>
      </c>
      <c r="S385" s="8">
        <v>2</v>
      </c>
      <c r="T385" s="11" t="s">
        <v>139</v>
      </c>
      <c r="X385" s="8">
        <v>854</v>
      </c>
    </row>
    <row r="386" spans="1:25" x14ac:dyDescent="0.4">
      <c r="A386" s="8">
        <v>3</v>
      </c>
      <c r="B386" s="11" t="s">
        <v>148</v>
      </c>
      <c r="C386" s="8">
        <v>891</v>
      </c>
      <c r="E386" s="8">
        <v>3</v>
      </c>
      <c r="F386" s="11" t="s">
        <v>97</v>
      </c>
      <c r="J386" s="8">
        <v>921</v>
      </c>
      <c r="L386" s="8">
        <v>3</v>
      </c>
      <c r="M386" s="11" t="s">
        <v>154</v>
      </c>
      <c r="Q386" s="8">
        <v>874</v>
      </c>
      <c r="S386" s="8">
        <v>3</v>
      </c>
      <c r="T386" s="11" t="s">
        <v>284</v>
      </c>
      <c r="X386" s="8">
        <v>879</v>
      </c>
    </row>
    <row r="387" spans="1:25" x14ac:dyDescent="0.4">
      <c r="A387" s="8">
        <v>4</v>
      </c>
      <c r="B387" s="11" t="s">
        <v>311</v>
      </c>
      <c r="C387" s="8">
        <v>898</v>
      </c>
      <c r="E387" s="8">
        <v>4</v>
      </c>
      <c r="F387" s="11" t="s">
        <v>152</v>
      </c>
      <c r="J387" s="8">
        <v>884</v>
      </c>
      <c r="L387" s="8">
        <v>4</v>
      </c>
      <c r="M387" s="11" t="s">
        <v>155</v>
      </c>
      <c r="Q387" s="8">
        <v>921</v>
      </c>
      <c r="S387" s="8">
        <v>4</v>
      </c>
      <c r="T387" s="16" t="s">
        <v>143</v>
      </c>
      <c r="X387" s="8">
        <v>879</v>
      </c>
    </row>
    <row r="388" spans="1:25" x14ac:dyDescent="0.4">
      <c r="A388" s="8">
        <v>5</v>
      </c>
      <c r="B388" s="11" t="s">
        <v>145</v>
      </c>
      <c r="C388" s="8">
        <v>912</v>
      </c>
      <c r="E388" s="8">
        <v>5</v>
      </c>
      <c r="F388" s="11" t="s">
        <v>93</v>
      </c>
      <c r="J388" s="8">
        <v>855</v>
      </c>
      <c r="L388" s="8">
        <v>5</v>
      </c>
      <c r="M388" s="11" t="s">
        <v>156</v>
      </c>
      <c r="Q388" s="8">
        <v>908</v>
      </c>
      <c r="S388" s="8">
        <v>5</v>
      </c>
      <c r="T388" s="11" t="s">
        <v>144</v>
      </c>
      <c r="X388" s="8">
        <v>887</v>
      </c>
    </row>
    <row r="389" spans="1:25" x14ac:dyDescent="0.4">
      <c r="A389" s="8">
        <v>6</v>
      </c>
      <c r="B389" s="11" t="s">
        <v>149</v>
      </c>
      <c r="C389" s="8">
        <v>888</v>
      </c>
      <c r="E389" s="8">
        <v>6</v>
      </c>
      <c r="F389" s="11" t="s">
        <v>94</v>
      </c>
      <c r="J389" s="8">
        <v>877</v>
      </c>
      <c r="L389" s="8">
        <v>6</v>
      </c>
      <c r="M389" s="11" t="s">
        <v>99</v>
      </c>
      <c r="Q389" s="8">
        <v>859</v>
      </c>
      <c r="S389" s="8">
        <v>6</v>
      </c>
      <c r="T389" s="11" t="s">
        <v>39</v>
      </c>
      <c r="X389" s="8"/>
    </row>
    <row r="390" spans="1:25" ht="6" customHeight="1" x14ac:dyDescent="0.4"/>
    <row r="391" spans="1:25" x14ac:dyDescent="0.4">
      <c r="C391" s="17">
        <f>SUM(C384:C390)</f>
        <v>5317</v>
      </c>
      <c r="D391" s="18">
        <v>3</v>
      </c>
      <c r="E391" s="18"/>
      <c r="F391" s="18"/>
      <c r="J391" s="17">
        <f>SUM(J384:J390)</f>
        <v>5344</v>
      </c>
      <c r="K391" s="18">
        <v>2</v>
      </c>
      <c r="L391" s="18"/>
      <c r="M391" s="18"/>
      <c r="Q391" s="17">
        <f>SUM(Q384:Q390)</f>
        <v>5347</v>
      </c>
      <c r="R391" s="18">
        <v>1</v>
      </c>
      <c r="S391" s="18"/>
      <c r="X391" s="17">
        <f>SUM(X384:X390)</f>
        <v>4386</v>
      </c>
      <c r="Y391" s="18">
        <v>4</v>
      </c>
    </row>
    <row r="392" spans="1:25" x14ac:dyDescent="0.4">
      <c r="B392" s="11" t="s">
        <v>312</v>
      </c>
    </row>
  </sheetData>
  <mergeCells count="1">
    <mergeCell ref="A1:W1"/>
  </mergeCells>
  <pageMargins left="0" right="0" top="0.39370078740157483" bottom="0" header="0.31496062992125984" footer="0.31496062992125984"/>
  <pageSetup paperSize="9" scale="91" orientation="landscape" horizontalDpi="4294967293" verticalDpi="4294967293" r:id="rId1"/>
  <rowBreaks count="9" manualBreakCount="9">
    <brk id="39" max="16383" man="1"/>
    <brk id="75" max="16383" man="1"/>
    <brk id="113" max="16383" man="1"/>
    <brk id="157" max="24" man="1"/>
    <brk id="204" max="24" man="1"/>
    <brk id="254" max="16383" man="1"/>
    <brk id="298" max="16383" man="1"/>
    <brk id="342" max="16383" man="1"/>
    <brk id="39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2. LK H</vt:lpstr>
      <vt:lpstr>'2. LK H'!Druckbereich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Schlumbach</dc:creator>
  <cp:lastModifiedBy>Jörg Gresch</cp:lastModifiedBy>
  <cp:lastPrinted>2023-11-26T13:09:15Z</cp:lastPrinted>
  <dcterms:created xsi:type="dcterms:W3CDTF">1998-03-09T18:13:21Z</dcterms:created>
  <dcterms:modified xsi:type="dcterms:W3CDTF">2023-11-26T15:21:11Z</dcterms:modified>
</cp:coreProperties>
</file>