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 Gresch\Documents\Meine Datenquellen\KEGELN\KFV Bohle\Website\2023-2024\"/>
    </mc:Choice>
  </mc:AlternateContent>
  <xr:revisionPtr revIDLastSave="0" documentId="13_ncr:1_{425B8E11-A5B5-4FBA-848F-3460A49612B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1. LK H" sheetId="22" r:id="rId1"/>
  </sheets>
  <definedNames>
    <definedName name="_xlnm.Print_Area" localSheetId="0">'1. LK H'!$A$1:$Y$518</definedName>
  </definedNames>
  <calcPr calcId="181029"/>
</workbook>
</file>

<file path=xl/calcChain.xml><?xml version="1.0" encoding="utf-8"?>
<calcChain xmlns="http://schemas.openxmlformats.org/spreadsheetml/2006/main">
  <c r="X518" i="22" l="1"/>
  <c r="Q518" i="22"/>
  <c r="J518" i="22"/>
  <c r="C518" i="22"/>
  <c r="X342" i="22"/>
  <c r="Q342" i="22"/>
  <c r="J342" i="22"/>
  <c r="C342" i="22"/>
  <c r="X174" i="22"/>
  <c r="Q174" i="22"/>
  <c r="J174" i="22"/>
  <c r="C174" i="22"/>
  <c r="X506" i="22"/>
  <c r="Q506" i="22"/>
  <c r="J506" i="22"/>
  <c r="C506" i="22"/>
  <c r="X331" i="22"/>
  <c r="Q331" i="22"/>
  <c r="J331" i="22"/>
  <c r="C331" i="22"/>
  <c r="K65" i="22"/>
  <c r="X163" i="22"/>
  <c r="Q163" i="22"/>
  <c r="J163" i="22"/>
  <c r="C163" i="22"/>
  <c r="K77" i="22"/>
  <c r="K410" i="22"/>
  <c r="K385" i="22"/>
  <c r="K247" i="22"/>
  <c r="K219" i="22"/>
  <c r="X151" i="22"/>
  <c r="Q151" i="22"/>
  <c r="J151" i="22"/>
  <c r="C151" i="22"/>
  <c r="X318" i="22"/>
  <c r="Q318" i="22"/>
  <c r="J318" i="22"/>
  <c r="C318" i="22"/>
  <c r="X494" i="22"/>
  <c r="Q494" i="22"/>
  <c r="J494" i="22"/>
  <c r="C494" i="22"/>
  <c r="K53" i="22"/>
  <c r="X139" i="22"/>
  <c r="Q139" i="22"/>
  <c r="J139" i="22"/>
  <c r="C139" i="22"/>
  <c r="K405" i="22"/>
  <c r="X482" i="22"/>
  <c r="Q482" i="22"/>
  <c r="J482" i="22"/>
  <c r="C482" i="22"/>
  <c r="K64" i="22"/>
  <c r="K44" i="22"/>
  <c r="X306" i="22"/>
  <c r="Q306" i="22"/>
  <c r="J306" i="22"/>
  <c r="C306" i="22"/>
  <c r="X470" i="22"/>
  <c r="Q470" i="22"/>
  <c r="J470" i="22"/>
  <c r="C470" i="22"/>
  <c r="X127" i="22"/>
  <c r="Q127" i="22"/>
  <c r="J127" i="22"/>
  <c r="C127" i="22"/>
  <c r="K236" i="22"/>
  <c r="K212" i="22"/>
  <c r="L212" i="22"/>
  <c r="X295" i="22"/>
  <c r="Q295" i="22"/>
  <c r="J295" i="22"/>
  <c r="C295" i="22"/>
  <c r="K406" i="22"/>
  <c r="K71" i="22"/>
  <c r="K66" i="22"/>
  <c r="K52" i="22"/>
  <c r="K229" i="22"/>
  <c r="K218" i="22"/>
  <c r="X457" i="22"/>
  <c r="Q457" i="22"/>
  <c r="J457" i="22"/>
  <c r="C457" i="22"/>
  <c r="X283" i="22"/>
  <c r="Q283" i="22"/>
  <c r="J283" i="22"/>
  <c r="C283" i="22"/>
  <c r="X115" i="22"/>
  <c r="Q115" i="22"/>
  <c r="J115" i="22"/>
  <c r="C115" i="22"/>
  <c r="X445" i="22"/>
  <c r="Q445" i="22"/>
  <c r="J445" i="22"/>
  <c r="C445" i="22"/>
  <c r="X433" i="22"/>
  <c r="Q433" i="22"/>
  <c r="J433" i="22"/>
  <c r="C433" i="22"/>
  <c r="K420" i="22"/>
  <c r="K419" i="22"/>
  <c r="L416" i="22"/>
  <c r="K416" i="22"/>
  <c r="L415" i="22"/>
  <c r="K415" i="22"/>
  <c r="L413" i="22"/>
  <c r="K413" i="22"/>
  <c r="L414" i="22"/>
  <c r="K414" i="22"/>
  <c r="K417" i="22"/>
  <c r="L412" i="22"/>
  <c r="K412" i="22"/>
  <c r="K418" i="22"/>
  <c r="K408" i="22"/>
  <c r="K409" i="22"/>
  <c r="K402" i="22"/>
  <c r="K403" i="22"/>
  <c r="L399" i="22"/>
  <c r="K399" i="22"/>
  <c r="K401" i="22"/>
  <c r="L398" i="22"/>
  <c r="K398" i="22"/>
  <c r="L397" i="22"/>
  <c r="K397" i="22"/>
  <c r="K407" i="22"/>
  <c r="K400" i="22"/>
  <c r="K404" i="22"/>
  <c r="K395" i="22"/>
  <c r="L390" i="22"/>
  <c r="K390" i="22"/>
  <c r="K393" i="22"/>
  <c r="L389" i="22"/>
  <c r="K389" i="22"/>
  <c r="L388" i="22"/>
  <c r="K388" i="22"/>
  <c r="K394" i="22"/>
  <c r="L387" i="22"/>
  <c r="K387" i="22"/>
  <c r="K391" i="22"/>
  <c r="K392" i="22"/>
  <c r="K384" i="22"/>
  <c r="K383" i="22"/>
  <c r="L376" i="22"/>
  <c r="K376" i="22"/>
  <c r="L377" i="22"/>
  <c r="K377" i="22"/>
  <c r="L379" i="22"/>
  <c r="K379" i="22"/>
  <c r="L378" i="22"/>
  <c r="K378" i="22"/>
  <c r="K380" i="22"/>
  <c r="K381" i="22"/>
  <c r="K382" i="22"/>
  <c r="X271" i="22"/>
  <c r="Q271" i="22"/>
  <c r="J271" i="22"/>
  <c r="C271" i="22"/>
  <c r="X259" i="22"/>
  <c r="Q259" i="22"/>
  <c r="J259" i="22"/>
  <c r="C259" i="22"/>
  <c r="K246" i="22"/>
  <c r="L245" i="22"/>
  <c r="K245" i="22"/>
  <c r="L244" i="22"/>
  <c r="K244" i="22"/>
  <c r="L241" i="22"/>
  <c r="K241" i="22"/>
  <c r="L243" i="22"/>
  <c r="K243" i="22"/>
  <c r="L240" i="22"/>
  <c r="K240" i="22"/>
  <c r="L242" i="22"/>
  <c r="K242" i="22"/>
  <c r="K238" i="22"/>
  <c r="L235" i="22"/>
  <c r="K235" i="22"/>
  <c r="L234" i="22"/>
  <c r="K234" i="22"/>
  <c r="K237" i="22"/>
  <c r="L232" i="22"/>
  <c r="K232" i="22"/>
  <c r="L233" i="22"/>
  <c r="K233" i="22"/>
  <c r="L231" i="22"/>
  <c r="K231" i="22"/>
  <c r="K227" i="22"/>
  <c r="L225" i="22"/>
  <c r="K225" i="22"/>
  <c r="L224" i="22"/>
  <c r="K224" i="22"/>
  <c r="K228" i="22"/>
  <c r="K226" i="22"/>
  <c r="L223" i="22"/>
  <c r="K223" i="22"/>
  <c r="L222" i="22"/>
  <c r="K222" i="22"/>
  <c r="L221" i="22"/>
  <c r="K221" i="22"/>
  <c r="L217" i="22"/>
  <c r="K217" i="22"/>
  <c r="L216" i="22"/>
  <c r="K216" i="22"/>
  <c r="L215" i="22"/>
  <c r="K215" i="22"/>
  <c r="L214" i="22"/>
  <c r="K214" i="22"/>
  <c r="L213" i="22"/>
  <c r="K213" i="22"/>
  <c r="X103" i="22"/>
  <c r="Q103" i="22"/>
  <c r="J103" i="22"/>
  <c r="C103" i="22"/>
  <c r="X91" i="22"/>
  <c r="Q91" i="22"/>
  <c r="J91" i="22"/>
  <c r="C91" i="22"/>
  <c r="K79" i="22"/>
  <c r="K75" i="22"/>
  <c r="K78" i="22"/>
  <c r="K73" i="22"/>
  <c r="K76" i="22"/>
  <c r="K74" i="22"/>
  <c r="L68" i="22"/>
  <c r="K68" i="22"/>
  <c r="K72" i="22"/>
  <c r="K69" i="22"/>
  <c r="K70" i="22"/>
  <c r="L61" i="22"/>
  <c r="K61" i="22"/>
  <c r="L58" i="22"/>
  <c r="K58" i="22"/>
  <c r="L56" i="22"/>
  <c r="K56" i="22"/>
  <c r="L60" i="22"/>
  <c r="K60" i="22"/>
  <c r="K62" i="22"/>
  <c r="L57" i="22"/>
  <c r="K57" i="22"/>
  <c r="L59" i="22"/>
  <c r="K59" i="22"/>
  <c r="K63" i="22"/>
  <c r="K54" i="22"/>
  <c r="L51" i="22"/>
  <c r="K51" i="22"/>
  <c r="L49" i="22"/>
  <c r="K49" i="22"/>
  <c r="L50" i="22"/>
  <c r="K50" i="22"/>
  <c r="L48" i="22"/>
  <c r="K48" i="22"/>
  <c r="L47" i="22"/>
  <c r="K47" i="22"/>
  <c r="L46" i="22"/>
  <c r="K46" i="22"/>
  <c r="L42" i="22"/>
  <c r="K42" i="22"/>
  <c r="L39" i="22"/>
  <c r="K39" i="22"/>
  <c r="L41" i="22"/>
  <c r="K41" i="22"/>
  <c r="K43" i="22"/>
  <c r="L38" i="22"/>
  <c r="K38" i="22"/>
  <c r="L37" i="22"/>
  <c r="K37" i="22"/>
  <c r="L40" i="22"/>
  <c r="K40" i="22"/>
</calcChain>
</file>

<file path=xl/sharedStrings.xml><?xml version="1.0" encoding="utf-8"?>
<sst xmlns="http://schemas.openxmlformats.org/spreadsheetml/2006/main" count="1247" uniqueCount="438">
  <si>
    <t>Pl.</t>
  </si>
  <si>
    <t>Klub</t>
  </si>
  <si>
    <t>Name</t>
  </si>
  <si>
    <t>1.</t>
  </si>
  <si>
    <t>2.</t>
  </si>
  <si>
    <t>3.</t>
  </si>
  <si>
    <t>4.</t>
  </si>
  <si>
    <t>5.</t>
  </si>
  <si>
    <t>6.</t>
  </si>
  <si>
    <t xml:space="preserve"> SG Kirchhain</t>
  </si>
  <si>
    <t xml:space="preserve"> Lukas Rietz</t>
  </si>
  <si>
    <t xml:space="preserve"> Martin Appelt</t>
  </si>
  <si>
    <t xml:space="preserve"> Michael Rietz</t>
  </si>
  <si>
    <t>SG Kirchhain</t>
  </si>
  <si>
    <t xml:space="preserve"> Matthias Lange</t>
  </si>
  <si>
    <t xml:space="preserve"> Danilo Wichmann</t>
  </si>
  <si>
    <t>SV 90 Fehrbellin II</t>
  </si>
  <si>
    <t>SpG Prignitz II</t>
  </si>
  <si>
    <t>1.KSV Vetschau II</t>
  </si>
  <si>
    <t>MPSV 95 Königs Wusterhausen II</t>
  </si>
  <si>
    <t>SpG Eberswalde II</t>
  </si>
  <si>
    <r>
      <t xml:space="preserve"> </t>
    </r>
    <r>
      <rPr>
        <u/>
        <sz val="10"/>
        <rFont val="Arial"/>
        <family val="2"/>
      </rPr>
      <t>SV 90 Fehrbellin II</t>
    </r>
  </si>
  <si>
    <t xml:space="preserve"> Michael Nußbaum</t>
  </si>
  <si>
    <t xml:space="preserve"> Ralf Friedrich</t>
  </si>
  <si>
    <t xml:space="preserve"> Andreas Schubert</t>
  </si>
  <si>
    <t xml:space="preserve"> Tim Ladenthin</t>
  </si>
  <si>
    <t xml:space="preserve"> Günther Speer</t>
  </si>
  <si>
    <t xml:space="preserve"> MPSV 95 Königs Wusterhausen II</t>
  </si>
  <si>
    <t xml:space="preserve"> Uwe Johannsen</t>
  </si>
  <si>
    <t xml:space="preserve"> Nico Willms</t>
  </si>
  <si>
    <t xml:space="preserve"> Marco Lerche</t>
  </si>
  <si>
    <t xml:space="preserve"> Rainer Kühn</t>
  </si>
  <si>
    <t xml:space="preserve"> SpG Prignitz II</t>
  </si>
  <si>
    <t xml:space="preserve"> Peter Süßelbeck</t>
  </si>
  <si>
    <t xml:space="preserve"> Jörn Kanthak</t>
  </si>
  <si>
    <t xml:space="preserve"> 1.KSV Vetschau II</t>
  </si>
  <si>
    <t xml:space="preserve"> Rocco Faustmann</t>
  </si>
  <si>
    <t xml:space="preserve"> Michael Kschiwan</t>
  </si>
  <si>
    <t xml:space="preserve"> SpG Eberswalde II</t>
  </si>
  <si>
    <t xml:space="preserve"> Philipp Daht</t>
  </si>
  <si>
    <t xml:space="preserve"> Axel Völter</t>
  </si>
  <si>
    <t xml:space="preserve"> Tim Eggebrecht</t>
  </si>
  <si>
    <t xml:space="preserve"> Mike Seidlitz</t>
  </si>
  <si>
    <t>Tim Eggebrecht</t>
  </si>
  <si>
    <t>Axel Völter</t>
  </si>
  <si>
    <t>Mike Seidlitz</t>
  </si>
  <si>
    <t>Philipp Daht</t>
  </si>
  <si>
    <t>Nico Willms</t>
  </si>
  <si>
    <t>Marco Lerche</t>
  </si>
  <si>
    <t>Rainer Kühn</t>
  </si>
  <si>
    <t>Uwe Johannsen</t>
  </si>
  <si>
    <t>Peter Süßelbeck</t>
  </si>
  <si>
    <t>Matthias Lange</t>
  </si>
  <si>
    <t>Günther Speer</t>
  </si>
  <si>
    <t>Ralf Friedrich</t>
  </si>
  <si>
    <t>Andreas Schubert</t>
  </si>
  <si>
    <t>Michael Nußbaum</t>
  </si>
  <si>
    <t>Tim Ladenthin</t>
  </si>
  <si>
    <t>Lukas Rietz</t>
  </si>
  <si>
    <t>Michael Rietz</t>
  </si>
  <si>
    <t>Martin Appelt</t>
  </si>
  <si>
    <t>Axel Granzow</t>
  </si>
  <si>
    <t xml:space="preserve"> Uwe Karius</t>
  </si>
  <si>
    <t xml:space="preserve"> Axel Granzow</t>
  </si>
  <si>
    <t xml:space="preserve"> Marcus Lehnigk</t>
  </si>
  <si>
    <t xml:space="preserve"> Lutz Diestel</t>
  </si>
  <si>
    <t>Stefan Minge</t>
  </si>
  <si>
    <t>Erik Koschan</t>
  </si>
  <si>
    <t xml:space="preserve"> Stefan Minge</t>
  </si>
  <si>
    <t xml:space="preserve"> Erik Koschan</t>
  </si>
  <si>
    <t xml:space="preserve"> Olaf Stettnisch</t>
  </si>
  <si>
    <t xml:space="preserve"> Marco Knopp</t>
  </si>
  <si>
    <r>
      <t xml:space="preserve"> </t>
    </r>
    <r>
      <rPr>
        <u/>
        <sz val="10"/>
        <rFont val="Arial"/>
        <family val="2"/>
      </rPr>
      <t>BBC 91 Neuruppin II</t>
    </r>
  </si>
  <si>
    <t xml:space="preserve"> Frank Pabst</t>
  </si>
  <si>
    <t xml:space="preserve"> Christian Teßmann</t>
  </si>
  <si>
    <t xml:space="preserve"> Christian Buhl</t>
  </si>
  <si>
    <t>16.09.</t>
  </si>
  <si>
    <t>07.10.</t>
  </si>
  <si>
    <t>21.10.</t>
  </si>
  <si>
    <t>11.11.</t>
  </si>
  <si>
    <t>25.11.</t>
  </si>
  <si>
    <t>09.12.</t>
  </si>
  <si>
    <t>20.01.</t>
  </si>
  <si>
    <t>24.02.</t>
  </si>
  <si>
    <t>23.09.</t>
  </si>
  <si>
    <t>04.11.</t>
  </si>
  <si>
    <t>18.11.</t>
  </si>
  <si>
    <r>
      <t xml:space="preserve"> </t>
    </r>
    <r>
      <rPr>
        <u/>
        <sz val="10"/>
        <rFont val="Arial"/>
        <family val="2"/>
      </rPr>
      <t>SV Calau</t>
    </r>
  </si>
  <si>
    <t xml:space="preserve"> SV Wellmitz</t>
  </si>
  <si>
    <t xml:space="preserve"> Tassilo Schulz</t>
  </si>
  <si>
    <t xml:space="preserve"> Carsten Gronenberg</t>
  </si>
  <si>
    <t xml:space="preserve"> Steve Wittig</t>
  </si>
  <si>
    <t xml:space="preserve"> Marco Drews</t>
  </si>
  <si>
    <t xml:space="preserve"> Glen Loichen</t>
  </si>
  <si>
    <r>
      <t xml:space="preserve"> </t>
    </r>
    <r>
      <rPr>
        <u/>
        <sz val="10"/>
        <rFont val="Arial"/>
        <family val="2"/>
      </rPr>
      <t>SpG Groß Machnow / Rangsdorf</t>
    </r>
  </si>
  <si>
    <t xml:space="preserve"> Steffen Koch</t>
  </si>
  <si>
    <t xml:space="preserve"> Norbert Wagner</t>
  </si>
  <si>
    <t xml:space="preserve"> Jens Otto</t>
  </si>
  <si>
    <t xml:space="preserve"> Christian Mahn</t>
  </si>
  <si>
    <t xml:space="preserve"> Ronny Klann</t>
  </si>
  <si>
    <t xml:space="preserve"> SG Eintacht Kasel-Golzig</t>
  </si>
  <si>
    <t xml:space="preserve"> Michael Heinrich</t>
  </si>
  <si>
    <t xml:space="preserve"> Benno Graßmann</t>
  </si>
  <si>
    <t xml:space="preserve"> Robert Wille</t>
  </si>
  <si>
    <t xml:space="preserve"> Martin Hentschel</t>
  </si>
  <si>
    <t xml:space="preserve"> Thomas Becker</t>
  </si>
  <si>
    <t>SPIELSERIE 2023 / 2024</t>
  </si>
  <si>
    <t>Brieselanger SV</t>
  </si>
  <si>
    <t>BBC 91 Neuruppin II</t>
  </si>
  <si>
    <t>1. Spieltag in Neuruppin am 16.09.2023</t>
  </si>
  <si>
    <t>SV Calau</t>
  </si>
  <si>
    <t>SpG Groß Machnow / Rangsdorf</t>
  </si>
  <si>
    <t>SG Eintracht Kasel-Golzig</t>
  </si>
  <si>
    <t>1. Spieltag in Rangsdorf am 23.09.2023</t>
  </si>
  <si>
    <t>3. Spieltag in Doberlug-Kirchhain am 21.10.2023</t>
  </si>
  <si>
    <t>4. Spieltag in Calau am 04.11.2023</t>
  </si>
  <si>
    <t>5. Spieltag in Kasel-Golzig am 18.11.2023</t>
  </si>
  <si>
    <t>6. Spieltag in Rangsdorf am 09.12.2023</t>
  </si>
  <si>
    <t>7. Spieltag in Doberlug-Kirchhain am 20.01.2024</t>
  </si>
  <si>
    <t>8. Spieltag in Calau am 24.02.2024</t>
  </si>
  <si>
    <t>2. Spieltag in Kasel-Golzig am 07.10.2023</t>
  </si>
  <si>
    <t>2. Spieltag in Perleberg am 07.10.2023</t>
  </si>
  <si>
    <t>3. Spieltag in Brieselang am 21.10.2023</t>
  </si>
  <si>
    <t>4. Spieltag in Fehrbellin am 11.11.2023</t>
  </si>
  <si>
    <t>5. Spieltag in Neuruppin am 25.11.2023</t>
  </si>
  <si>
    <t>6. Spieltag in Perleberg am 09.12.2023</t>
  </si>
  <si>
    <t>7. Spieltag in Fehrbellin am 20.01.2024</t>
  </si>
  <si>
    <t>8. Spieltag in Brieselang am 24.02.2024</t>
  </si>
  <si>
    <t>SV Wellmitz</t>
  </si>
  <si>
    <t>1. Spieltag in Vetschau am 16.09.2023</t>
  </si>
  <si>
    <t>2. Spieltag in Ratzdorf am 07.10.2023</t>
  </si>
  <si>
    <t>3. Spieltag in Königs Wusterhausen am 21.10.2023</t>
  </si>
  <si>
    <t>4. Spieltag in Eberswalde (WE) am 11.11.2023</t>
  </si>
  <si>
    <t>5. Spieltag in Ratzdorf am 25.11.2023</t>
  </si>
  <si>
    <t>6. Spieltag in Vetschau am 09.12.2023</t>
  </si>
  <si>
    <t>7. Spieltag in Königs Wusterhausen am 20.01.2024</t>
  </si>
  <si>
    <t>8. Spieltag in Eberswalde (WE) am 24.02.2024</t>
  </si>
  <si>
    <t>Christian Buhl</t>
  </si>
  <si>
    <t>Christian Teßmann</t>
  </si>
  <si>
    <t>Frank Pabst</t>
  </si>
  <si>
    <t>Glen Loichen</t>
  </si>
  <si>
    <t>Marco Drews</t>
  </si>
  <si>
    <t>Tassilo Schulz</t>
  </si>
  <si>
    <t>Steve Wittig</t>
  </si>
  <si>
    <t>Carsten Gronenberg</t>
  </si>
  <si>
    <t>Michael Heinrich</t>
  </si>
  <si>
    <t>Martin Hentschel</t>
  </si>
  <si>
    <t>Thomas Becker</t>
  </si>
  <si>
    <t>Benno Graßmann</t>
  </si>
  <si>
    <t>Robert Wille</t>
  </si>
  <si>
    <t>Steffen Koch</t>
  </si>
  <si>
    <t>Christian Mahn</t>
  </si>
  <si>
    <t>Jens Otto</t>
  </si>
  <si>
    <t>Norbert Wagner</t>
  </si>
  <si>
    <r>
      <t xml:space="preserve"> </t>
    </r>
    <r>
      <rPr>
        <u/>
        <sz val="10"/>
        <rFont val="Arial"/>
        <family val="2"/>
      </rPr>
      <t>Brieselanger SV</t>
    </r>
  </si>
  <si>
    <t>Rocco Faustmann</t>
  </si>
  <si>
    <t>Marcus Lehnigk</t>
  </si>
  <si>
    <t>Michael Kschiwan</t>
  </si>
  <si>
    <t>Lutz Diestel</t>
  </si>
  <si>
    <t>5161 - 4</t>
  </si>
  <si>
    <t>5106 - 3</t>
  </si>
  <si>
    <t>5103 - 1,5</t>
  </si>
  <si>
    <t>Jörn Kanthak</t>
  </si>
  <si>
    <t>Uwe Karius</t>
  </si>
  <si>
    <t>Michael Geselle</t>
  </si>
  <si>
    <t>Marcel Daase</t>
  </si>
  <si>
    <t>Renè Müller-Schaafhausen</t>
  </si>
  <si>
    <t>Andreas Tasche</t>
  </si>
  <si>
    <t>Ingo Arendt</t>
  </si>
  <si>
    <t>Andrè Horn</t>
  </si>
  <si>
    <t>Dominik Kiesel</t>
  </si>
  <si>
    <t>Robert Dahlenburg</t>
  </si>
  <si>
    <t>Romano Klich</t>
  </si>
  <si>
    <t>Lutz Thomas</t>
  </si>
  <si>
    <t>Marco Koch</t>
  </si>
  <si>
    <t xml:space="preserve"> Renè Müller-Schaafhausen</t>
  </si>
  <si>
    <t xml:space="preserve"> Marcel Daase</t>
  </si>
  <si>
    <t xml:space="preserve"> Andreas Tasche</t>
  </si>
  <si>
    <t xml:space="preserve"> Ingo Arendt</t>
  </si>
  <si>
    <t xml:space="preserve"> Andrè Horn</t>
  </si>
  <si>
    <t xml:space="preserve"> Dominik Kiesel</t>
  </si>
  <si>
    <t xml:space="preserve"> Marco Koch</t>
  </si>
  <si>
    <t xml:space="preserve"> Michael Geselle</t>
  </si>
  <si>
    <t xml:space="preserve"> Robert Dahlenberg</t>
  </si>
  <si>
    <t xml:space="preserve"> Romano Klich</t>
  </si>
  <si>
    <t xml:space="preserve"> Lutz Thomas</t>
  </si>
  <si>
    <t>5334 - 4</t>
  </si>
  <si>
    <t>5297 - 3</t>
  </si>
  <si>
    <t>5287 - 2</t>
  </si>
  <si>
    <t>5236 - 1</t>
  </si>
  <si>
    <t>Siegfried Pettke</t>
  </si>
  <si>
    <t>Marco Knopp</t>
  </si>
  <si>
    <t>Peter Jacobey</t>
  </si>
  <si>
    <t>Sascha Schneider</t>
  </si>
  <si>
    <t>Renè Nagel</t>
  </si>
  <si>
    <t>Olaf Stettnisch</t>
  </si>
  <si>
    <t>Benjamin Lück</t>
  </si>
  <si>
    <t xml:space="preserve"> Peter Jacobey</t>
  </si>
  <si>
    <t xml:space="preserve"> Benjamin Lück</t>
  </si>
  <si>
    <t xml:space="preserve"> Sascha Schneider</t>
  </si>
  <si>
    <t xml:space="preserve"> Renè Nagel</t>
  </si>
  <si>
    <t xml:space="preserve"> Siegfried Pettke</t>
  </si>
  <si>
    <t>5396 - 4</t>
  </si>
  <si>
    <t>5336 - 3</t>
  </si>
  <si>
    <t>5188 - 2</t>
  </si>
  <si>
    <t>5156 - 1</t>
  </si>
  <si>
    <r>
      <t xml:space="preserve">C. Mahn </t>
    </r>
    <r>
      <rPr>
        <sz val="8"/>
        <rFont val="Arial"/>
        <family val="2"/>
      </rPr>
      <t>(SpG Groß Machnow / Rangsdorf)</t>
    </r>
  </si>
  <si>
    <r>
      <t xml:space="preserve">K. Schulz </t>
    </r>
    <r>
      <rPr>
        <sz val="8"/>
        <rFont val="Arial"/>
        <family val="2"/>
      </rPr>
      <t>(SV Calau)</t>
    </r>
  </si>
  <si>
    <t>Danilo Wichmann</t>
  </si>
  <si>
    <t>Andreas Heiden</t>
  </si>
  <si>
    <t>Martin Kerwin</t>
  </si>
  <si>
    <t>Ronny Klann</t>
  </si>
  <si>
    <t>Renè Stephan</t>
  </si>
  <si>
    <t>Luca Luboch</t>
  </si>
  <si>
    <t>David Schulz</t>
  </si>
  <si>
    <t>Jonas Berndt</t>
  </si>
  <si>
    <t>Kai Schulz</t>
  </si>
  <si>
    <t>Martin Thieß</t>
  </si>
  <si>
    <t xml:space="preserve"> Renè Stephan</t>
  </si>
  <si>
    <t xml:space="preserve"> Luca Luboch</t>
  </si>
  <si>
    <t xml:space="preserve"> David Schulz</t>
  </si>
  <si>
    <t xml:space="preserve"> Jonas Berndt</t>
  </si>
  <si>
    <t xml:space="preserve"> Kai Schulz</t>
  </si>
  <si>
    <t xml:space="preserve"> Martin Thieß</t>
  </si>
  <si>
    <t xml:space="preserve"> Martin Kerwin</t>
  </si>
  <si>
    <t xml:space="preserve"> Andreas Heiden</t>
  </si>
  <si>
    <t>Einzelwertung</t>
  </si>
  <si>
    <t xml:space="preserve">                               SPT</t>
  </si>
  <si>
    <t>∑</t>
  </si>
  <si>
    <t>Ø</t>
  </si>
  <si>
    <t>Einzelergebnisse</t>
  </si>
  <si>
    <t>1. Landesklasse Herren Staffel 3</t>
  </si>
  <si>
    <t>1. Landesklasse Herren Staffel 2</t>
  </si>
  <si>
    <t>5220 - 4</t>
  </si>
  <si>
    <t>5135 - 3</t>
  </si>
  <si>
    <t>5063 - 2</t>
  </si>
  <si>
    <t>4783 - 1</t>
  </si>
  <si>
    <t>Marco Koch *</t>
  </si>
  <si>
    <t>Nico Kanthak</t>
  </si>
  <si>
    <t>Maddox Hoene</t>
  </si>
  <si>
    <t>John Paul Hoenicke</t>
  </si>
  <si>
    <t>Axel Wolter</t>
  </si>
  <si>
    <t xml:space="preserve"> Henry Pamin</t>
  </si>
  <si>
    <t xml:space="preserve"> Nico Kanthak</t>
  </si>
  <si>
    <t xml:space="preserve"> Maddox Hoene</t>
  </si>
  <si>
    <t xml:space="preserve"> John Paul Hoenicke</t>
  </si>
  <si>
    <t xml:space="preserve"> Axel Wolter</t>
  </si>
  <si>
    <t>5160 - 4</t>
  </si>
  <si>
    <t>5113 - 3</t>
  </si>
  <si>
    <t>5073 - 2</t>
  </si>
  <si>
    <t>5036 - 1</t>
  </si>
  <si>
    <t>Jörg Benzin</t>
  </si>
  <si>
    <t>Erik Steinmetz</t>
  </si>
  <si>
    <t>Ralph Töpper</t>
  </si>
  <si>
    <t xml:space="preserve"> Jörg Benzin</t>
  </si>
  <si>
    <t xml:space="preserve"> Erik Steinmetz</t>
  </si>
  <si>
    <t xml:space="preserve"> Ralph Töpper</t>
  </si>
  <si>
    <t>5326 - 4</t>
  </si>
  <si>
    <t>5275 - 3</t>
  </si>
  <si>
    <t>5258 - 2</t>
  </si>
  <si>
    <t>5159 - 1</t>
  </si>
  <si>
    <t>Ulf Nowaczek</t>
  </si>
  <si>
    <t>Aiko Fleischer</t>
  </si>
  <si>
    <t>Michael Kauschke</t>
  </si>
  <si>
    <t>Martin Lehmann</t>
  </si>
  <si>
    <t>Jörg Gresch</t>
  </si>
  <si>
    <t>Alexander Gresch</t>
  </si>
  <si>
    <t>Thomas Siegmund</t>
  </si>
  <si>
    <t>Jürgen Möser</t>
  </si>
  <si>
    <t>Thomas Märker</t>
  </si>
  <si>
    <t>Jürgen Placzek</t>
  </si>
  <si>
    <t xml:space="preserve"> Ulf Nowaczek</t>
  </si>
  <si>
    <t xml:space="preserve"> Aiko Fleischer</t>
  </si>
  <si>
    <t xml:space="preserve"> Thomas Siegmund</t>
  </si>
  <si>
    <t xml:space="preserve"> Jürgen Möser</t>
  </si>
  <si>
    <t xml:space="preserve"> Michael Kauschke</t>
  </si>
  <si>
    <t xml:space="preserve"> Martin Lehmann</t>
  </si>
  <si>
    <t xml:space="preserve"> Jörg Gresch</t>
  </si>
  <si>
    <t xml:space="preserve"> Alexander Gresch</t>
  </si>
  <si>
    <t xml:space="preserve"> Thomas Märker</t>
  </si>
  <si>
    <t xml:space="preserve"> Jürgen Placzek</t>
  </si>
  <si>
    <t>1. Landesklasse Herren Staffel 1</t>
  </si>
  <si>
    <t>5297 - 4</t>
  </si>
  <si>
    <t>5277 - 3</t>
  </si>
  <si>
    <t>5197 - 2</t>
  </si>
  <si>
    <t>4381 - 1</t>
  </si>
  <si>
    <t>Manfred Behr</t>
  </si>
  <si>
    <t>Mike Höldtke</t>
  </si>
  <si>
    <t>Christopher Ganz</t>
  </si>
  <si>
    <t xml:space="preserve">Marco Koch </t>
  </si>
  <si>
    <t xml:space="preserve"> Manfred Höldtke</t>
  </si>
  <si>
    <t xml:space="preserve"> Christopher Ganz</t>
  </si>
  <si>
    <t xml:space="preserve"> Manfred Behr</t>
  </si>
  <si>
    <r>
      <t xml:space="preserve">R. Friedrich </t>
    </r>
    <r>
      <rPr>
        <sz val="8"/>
        <rFont val="Arial"/>
        <family val="2"/>
      </rPr>
      <t>(SV 90 Fehrbellin II)</t>
    </r>
  </si>
  <si>
    <t>5233 - 4</t>
  </si>
  <si>
    <t>5210 - 3</t>
  </si>
  <si>
    <t>5200 - 2</t>
  </si>
  <si>
    <t>5192 - 1</t>
  </si>
  <si>
    <t>Ralf Amonat</t>
  </si>
  <si>
    <t>Jens Richter</t>
  </si>
  <si>
    <t>Olaf Podszuweit</t>
  </si>
  <si>
    <t>Sascha Schneider *</t>
  </si>
  <si>
    <t>* ab    Wurf Jannis Kresse</t>
  </si>
  <si>
    <t xml:space="preserve"> Ralf Amonat</t>
  </si>
  <si>
    <t xml:space="preserve"> Olaf Podszuweit</t>
  </si>
  <si>
    <t xml:space="preserve"> Jannis Kresse</t>
  </si>
  <si>
    <t xml:space="preserve"> Jens Richter</t>
  </si>
  <si>
    <t>5644 - 4</t>
  </si>
  <si>
    <t>5621 - 3</t>
  </si>
  <si>
    <t>5589 - 2</t>
  </si>
  <si>
    <t>5554 - 1</t>
  </si>
  <si>
    <t>Heiko Schefter</t>
  </si>
  <si>
    <t>Martin Kervin</t>
  </si>
  <si>
    <t xml:space="preserve"> Heiko Schefter</t>
  </si>
  <si>
    <r>
      <t xml:space="preserve">L. Rietz </t>
    </r>
    <r>
      <rPr>
        <sz val="8"/>
        <rFont val="Arial"/>
        <family val="2"/>
      </rPr>
      <t>(SG Kirchhain)</t>
    </r>
  </si>
  <si>
    <r>
      <t xml:space="preserve">S. Minge </t>
    </r>
    <r>
      <rPr>
        <sz val="8"/>
        <rFont val="Arial"/>
        <family val="2"/>
      </rPr>
      <t>(SG Kirchhain)</t>
    </r>
  </si>
  <si>
    <t>5454 - 4</t>
  </si>
  <si>
    <t>5403 - 3</t>
  </si>
  <si>
    <t>5392 - 2</t>
  </si>
  <si>
    <t>5361 - 1</t>
  </si>
  <si>
    <t>Stefan Kuhle</t>
  </si>
  <si>
    <t>Marius Reinhardt</t>
  </si>
  <si>
    <t>Andreas Wurst</t>
  </si>
  <si>
    <t xml:space="preserve"> Marius Reinhardt</t>
  </si>
  <si>
    <t xml:space="preserve"> Andreas Wurst</t>
  </si>
  <si>
    <t xml:space="preserve"> Stefan Kuhle</t>
  </si>
  <si>
    <t>5238 - 4</t>
  </si>
  <si>
    <t>5164 - 3</t>
  </si>
  <si>
    <t>5079 - 2</t>
  </si>
  <si>
    <t>4127 - 1</t>
  </si>
  <si>
    <t>Renè Müller-Schaafhaus.</t>
  </si>
  <si>
    <t>Frank Schumacher</t>
  </si>
  <si>
    <t>Karsten Rosenberg</t>
  </si>
  <si>
    <t xml:space="preserve"> --</t>
  </si>
  <si>
    <t>Bernd Bujack</t>
  </si>
  <si>
    <t xml:space="preserve"> Bernd Bujack</t>
  </si>
  <si>
    <t xml:space="preserve"> Frank Schumacher</t>
  </si>
  <si>
    <t xml:space="preserve"> Karsten Rosenberg</t>
  </si>
  <si>
    <r>
      <t xml:space="preserve">A. Horn </t>
    </r>
    <r>
      <rPr>
        <sz val="8"/>
        <rFont val="Arial"/>
        <family val="2"/>
      </rPr>
      <t>(Brieselanger SV)</t>
    </r>
  </si>
  <si>
    <r>
      <t xml:space="preserve">D. Kiesel </t>
    </r>
    <r>
      <rPr>
        <sz val="8"/>
        <rFont val="Arial"/>
        <family val="2"/>
      </rPr>
      <t>(Brieselanger SV)</t>
    </r>
  </si>
  <si>
    <t>5393 - 4</t>
  </si>
  <si>
    <t>5348 - 3</t>
  </si>
  <si>
    <t>5304 - 2</t>
  </si>
  <si>
    <t>5255 - 1</t>
  </si>
  <si>
    <t>Jörg Müller</t>
  </si>
  <si>
    <t>Jannis Kresse</t>
  </si>
  <si>
    <t xml:space="preserve"> Jörg Müller</t>
  </si>
  <si>
    <r>
      <t xml:space="preserve">U. Johannsen </t>
    </r>
    <r>
      <rPr>
        <sz val="8"/>
        <rFont val="Arial"/>
        <family val="2"/>
      </rPr>
      <t>(MPSV 95 Königs Wusterhausen II)</t>
    </r>
  </si>
  <si>
    <r>
      <t xml:space="preserve">T. Schulz </t>
    </r>
    <r>
      <rPr>
        <sz val="8"/>
        <rFont val="Arial"/>
        <family val="2"/>
      </rPr>
      <t>(SV Wellmitz)</t>
    </r>
  </si>
  <si>
    <t>5128 - 4</t>
  </si>
  <si>
    <t>5091 - 3</t>
  </si>
  <si>
    <t>5075 - 2</t>
  </si>
  <si>
    <t>5048 - 1</t>
  </si>
  <si>
    <r>
      <t xml:space="preserve">S. Koch </t>
    </r>
    <r>
      <rPr>
        <sz val="8"/>
        <rFont val="Arial"/>
        <family val="2"/>
      </rPr>
      <t>(SpG Groß Machnow / Rangsdorf)</t>
    </r>
  </si>
  <si>
    <t>5173 - 4</t>
  </si>
  <si>
    <t>5149 - 3</t>
  </si>
  <si>
    <t>5125 - 2</t>
  </si>
  <si>
    <t>5058 - 1</t>
  </si>
  <si>
    <t>Marco Wolff</t>
  </si>
  <si>
    <t xml:space="preserve"> Mike Höldtke</t>
  </si>
  <si>
    <t xml:space="preserve"> Marco Wolff</t>
  </si>
  <si>
    <r>
      <t xml:space="preserve">A. Schubert </t>
    </r>
    <r>
      <rPr>
        <sz val="8"/>
        <rFont val="Arial"/>
        <family val="2"/>
      </rPr>
      <t>(SV 90 Fehrbellin II)</t>
    </r>
  </si>
  <si>
    <t>5206 - 4</t>
  </si>
  <si>
    <t>5170 - 3</t>
  </si>
  <si>
    <t>5139 - 2</t>
  </si>
  <si>
    <t>5088 - 1</t>
  </si>
  <si>
    <t>Gerd Kschiwan</t>
  </si>
  <si>
    <t xml:space="preserve"> Gerd Kschiwan</t>
  </si>
  <si>
    <r>
      <t xml:space="preserve">P. Jacobey </t>
    </r>
    <r>
      <rPr>
        <sz val="8"/>
        <rFont val="Arial"/>
        <family val="2"/>
      </rPr>
      <t>(SpG Eberswalde II)</t>
    </r>
  </si>
  <si>
    <t>5255 - 4</t>
  </si>
  <si>
    <t>5200 - 3</t>
  </si>
  <si>
    <t>5199 - 2</t>
  </si>
  <si>
    <t>5191 - 1</t>
  </si>
  <si>
    <t>5158 - 4</t>
  </si>
  <si>
    <t>5101 - 3</t>
  </si>
  <si>
    <t>5100 - 2</t>
  </si>
  <si>
    <t>0000 - 0</t>
  </si>
  <si>
    <t>nicht</t>
  </si>
  <si>
    <t>angetreten</t>
  </si>
  <si>
    <t>Andrè Scholz</t>
  </si>
  <si>
    <t>Henry Pamin</t>
  </si>
  <si>
    <t>Axel Granzow *</t>
  </si>
  <si>
    <t>* ab 49 Wurf Frank Schumacher</t>
  </si>
  <si>
    <r>
      <t xml:space="preserve">M. Lange </t>
    </r>
    <r>
      <rPr>
        <sz val="8"/>
        <rFont val="Arial"/>
        <family val="2"/>
      </rPr>
      <t>(SpG Prignitz II)</t>
    </r>
  </si>
  <si>
    <t>5330 - 4</t>
  </si>
  <si>
    <t>5231 - 3</t>
  </si>
  <si>
    <t>5205 - 2</t>
  </si>
  <si>
    <t>5160 - 1</t>
  </si>
  <si>
    <t>Martin Appelt *</t>
  </si>
  <si>
    <t>*ab 120 Wurf Erik Steinmetz</t>
  </si>
  <si>
    <r>
      <t xml:space="preserve">N. Wagner </t>
    </r>
    <r>
      <rPr>
        <sz val="8"/>
        <rFont val="Arial"/>
        <family val="2"/>
      </rPr>
      <t>(SpG Groß Machnow / Rangsdorf)</t>
    </r>
  </si>
  <si>
    <t>5692 - 4</t>
  </si>
  <si>
    <t>5627 - 3</t>
  </si>
  <si>
    <t>5621 - 2</t>
  </si>
  <si>
    <t>5594 - 1</t>
  </si>
  <si>
    <t>Christian Hentschel</t>
  </si>
  <si>
    <t xml:space="preserve"> Danilo Schulz</t>
  </si>
  <si>
    <t>Jonas Berndt *</t>
  </si>
  <si>
    <t>* ab 46 Wurf Danilo Schulz</t>
  </si>
  <si>
    <t xml:space="preserve"> Christian Hentschel</t>
  </si>
  <si>
    <t>5274 - 4</t>
  </si>
  <si>
    <t>5165 - 3</t>
  </si>
  <si>
    <t>5153 - 2</t>
  </si>
  <si>
    <t>5042 - 1</t>
  </si>
  <si>
    <t>Daniel Kolitsch</t>
  </si>
  <si>
    <t>Jens Völter</t>
  </si>
  <si>
    <t xml:space="preserve"> Jens Völter</t>
  </si>
  <si>
    <t xml:space="preserve"> Daniel Kolitsch</t>
  </si>
  <si>
    <r>
      <t xml:space="preserve">O. Stettnisch </t>
    </r>
    <r>
      <rPr>
        <sz val="8"/>
        <rFont val="Arial"/>
        <family val="2"/>
      </rPr>
      <t>(MPSV 95 Königs Wusterhausen II)</t>
    </r>
  </si>
  <si>
    <t>5318 - 4</t>
  </si>
  <si>
    <t>5161 - 3</t>
  </si>
  <si>
    <t>5149 - 2</t>
  </si>
  <si>
    <t>3881 - 1</t>
  </si>
  <si>
    <t xml:space="preserve">Axel Granzow </t>
  </si>
  <si>
    <t>Manfred Höldtke</t>
  </si>
  <si>
    <t>Thomas Lutz</t>
  </si>
  <si>
    <t xml:space="preserve"> Thomas Lutz</t>
  </si>
  <si>
    <t>5265 - 4</t>
  </si>
  <si>
    <t>5253 - 3</t>
  </si>
  <si>
    <t>ABSCHLUSSSTAND NACH 8. SPT - MANNSCHAFT</t>
  </si>
  <si>
    <t>ABSCHLUSSSTAND NACH 8. SPT - EINZEL</t>
  </si>
  <si>
    <t>Rainer Lexow</t>
  </si>
  <si>
    <t xml:space="preserve"> Rainer Lexow</t>
  </si>
  <si>
    <r>
      <t xml:space="preserve">M. Koch </t>
    </r>
    <r>
      <rPr>
        <sz val="8"/>
        <rFont val="Arial"/>
        <family val="2"/>
      </rPr>
      <t>(SV 90 Fehrbellin II)</t>
    </r>
  </si>
  <si>
    <t>5434 - 4</t>
  </si>
  <si>
    <t>5398 - 3</t>
  </si>
  <si>
    <t>5374 - 2</t>
  </si>
  <si>
    <t>5362 - 1</t>
  </si>
  <si>
    <t>Ralf Töpper</t>
  </si>
  <si>
    <t>Danilo Schulz</t>
  </si>
  <si>
    <t xml:space="preserve">Jonas Berndt </t>
  </si>
  <si>
    <t>5379 - 4</t>
  </si>
  <si>
    <t>5235 - 3</t>
  </si>
  <si>
    <t>5226 - 2</t>
  </si>
  <si>
    <t>5195 - 1</t>
  </si>
  <si>
    <t>Frank Schulz</t>
  </si>
  <si>
    <r>
      <t xml:space="preserve">A. Gresch </t>
    </r>
    <r>
      <rPr>
        <sz val="8"/>
        <rFont val="Arial"/>
        <family val="2"/>
      </rPr>
      <t>(1.KSV Vetschau II)</t>
    </r>
  </si>
  <si>
    <r>
      <t xml:space="preserve">T. Märker </t>
    </r>
    <r>
      <rPr>
        <sz val="8"/>
        <rFont val="Arial"/>
        <family val="2"/>
      </rPr>
      <t>(SV Wellmitz)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</si>
</sst>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30"/>
      <name val="Arial"/>
      <family val="2"/>
    </font>
    <font>
      <sz val="10"/>
      <color indexed="14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4"/>
      <color indexed="10"/>
      <name val="Arial"/>
      <family val="2"/>
    </font>
    <font>
      <sz val="10"/>
      <color indexed="33"/>
      <name val="Arial"/>
      <family val="2"/>
    </font>
    <font>
      <b/>
      <sz val="12"/>
      <name val="Arial"/>
      <family val="2"/>
    </font>
    <font>
      <b/>
      <sz val="12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2" fontId="7" fillId="0" borderId="1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7" fillId="0" borderId="4" xfId="0" applyNumberFormat="1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4" xfId="0" applyNumberFormat="1" applyFont="1" applyBorder="1"/>
    <xf numFmtId="2" fontId="2" fillId="0" borderId="1" xfId="0" applyNumberFormat="1" applyFont="1" applyBorder="1"/>
    <xf numFmtId="2" fontId="2" fillId="0" borderId="10" xfId="0" applyNumberFormat="1" applyFont="1" applyBorder="1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10" fillId="0" borderId="0" xfId="0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3" xfId="0" applyNumberFormat="1" applyFont="1" applyBorder="1"/>
    <xf numFmtId="2" fontId="2" fillId="0" borderId="0" xfId="0" applyNumberFormat="1" applyFont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5" fillId="0" borderId="14" xfId="0" applyFont="1" applyBorder="1"/>
    <xf numFmtId="2" fontId="2" fillId="0" borderId="16" xfId="0" applyNumberFormat="1" applyFont="1" applyBorder="1"/>
    <xf numFmtId="2" fontId="2" fillId="0" borderId="5" xfId="0" applyNumberFormat="1" applyFont="1" applyBorder="1"/>
    <xf numFmtId="2" fontId="2" fillId="0" borderId="18" xfId="0" applyNumberFormat="1" applyFont="1" applyBorder="1"/>
    <xf numFmtId="0" fontId="2" fillId="0" borderId="21" xfId="0" applyFont="1" applyBorder="1"/>
    <xf numFmtId="0" fontId="2" fillId="0" borderId="22" xfId="0" applyFont="1" applyBorder="1"/>
    <xf numFmtId="2" fontId="2" fillId="0" borderId="23" xfId="0" applyNumberFormat="1" applyFont="1" applyBorder="1"/>
    <xf numFmtId="2" fontId="2" fillId="0" borderId="24" xfId="0" applyNumberFormat="1" applyFont="1" applyBorder="1"/>
    <xf numFmtId="0" fontId="5" fillId="0" borderId="25" xfId="0" applyFont="1" applyBorder="1"/>
    <xf numFmtId="0" fontId="2" fillId="0" borderId="26" xfId="0" applyFont="1" applyBorder="1"/>
    <xf numFmtId="2" fontId="2" fillId="0" borderId="27" xfId="0" applyNumberFormat="1" applyFont="1" applyBorder="1"/>
    <xf numFmtId="2" fontId="2" fillId="0" borderId="28" xfId="0" applyNumberFormat="1" applyFont="1" applyBorder="1"/>
    <xf numFmtId="2" fontId="2" fillId="0" borderId="29" xfId="0" applyNumberFormat="1" applyFont="1" applyBorder="1"/>
    <xf numFmtId="0" fontId="2" fillId="0" borderId="30" xfId="0" applyFont="1" applyBorder="1"/>
    <xf numFmtId="0" fontId="2" fillId="0" borderId="31" xfId="0" applyFont="1" applyBorder="1"/>
    <xf numFmtId="2" fontId="2" fillId="0" borderId="32" xfId="0" applyNumberFormat="1" applyFont="1" applyBorder="1"/>
    <xf numFmtId="0" fontId="5" fillId="0" borderId="17" xfId="0" applyFont="1" applyBorder="1"/>
    <xf numFmtId="2" fontId="2" fillId="0" borderId="33" xfId="0" applyNumberFormat="1" applyFont="1" applyBorder="1"/>
    <xf numFmtId="2" fontId="2" fillId="0" borderId="34" xfId="0" applyNumberFormat="1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2" fillId="0" borderId="35" xfId="0" applyFont="1" applyBorder="1"/>
    <xf numFmtId="0" fontId="8" fillId="0" borderId="36" xfId="0" applyFont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0" fontId="12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2" fontId="7" fillId="0" borderId="5" xfId="0" applyNumberFormat="1" applyFont="1" applyBorder="1"/>
    <xf numFmtId="2" fontId="7" fillId="0" borderId="24" xfId="0" applyNumberFormat="1" applyFont="1" applyBorder="1"/>
    <xf numFmtId="2" fontId="7" fillId="0" borderId="28" xfId="0" applyNumberFormat="1" applyFont="1" applyBorder="1"/>
    <xf numFmtId="2" fontId="7" fillId="0" borderId="33" xfId="0" applyNumberFormat="1" applyFont="1" applyBorder="1"/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8" fillId="0" borderId="40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1" fillId="0" borderId="0" xfId="0" applyFont="1"/>
    <xf numFmtId="0" fontId="0" fillId="0" borderId="22" xfId="0" applyBorder="1"/>
    <xf numFmtId="0" fontId="2" fillId="0" borderId="41" xfId="0" applyFont="1" applyBorder="1"/>
    <xf numFmtId="2" fontId="2" fillId="0" borderId="42" xfId="0" applyNumberFormat="1" applyFont="1" applyBorder="1"/>
    <xf numFmtId="2" fontId="7" fillId="0" borderId="13" xfId="0" applyNumberFormat="1" applyFont="1" applyBorder="1"/>
    <xf numFmtId="0" fontId="8" fillId="0" borderId="43" xfId="0" applyFont="1" applyBorder="1" applyAlignment="1">
      <alignment horizontal="center"/>
    </xf>
    <xf numFmtId="0" fontId="2" fillId="0" borderId="5" xfId="0" applyFont="1" applyBorder="1"/>
    <xf numFmtId="2" fontId="2" fillId="0" borderId="15" xfId="0" applyNumberFormat="1" applyFont="1" applyBorder="1"/>
    <xf numFmtId="0" fontId="2" fillId="0" borderId="44" xfId="0" applyFont="1" applyBorder="1"/>
    <xf numFmtId="0" fontId="2" fillId="0" borderId="0" xfId="0" applyFont="1" applyAlignment="1">
      <alignment horizontal="left"/>
    </xf>
    <xf numFmtId="0" fontId="2" fillId="0" borderId="45" xfId="0" applyFont="1" applyBorder="1"/>
    <xf numFmtId="0" fontId="2" fillId="0" borderId="46" xfId="0" applyFont="1" applyBorder="1"/>
    <xf numFmtId="2" fontId="7" fillId="0" borderId="32" xfId="0" applyNumberFormat="1" applyFont="1" applyBorder="1"/>
    <xf numFmtId="0" fontId="1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8"/>
  <sheetViews>
    <sheetView showGridLines="0" tabSelected="1" view="pageBreakPreview" topLeftCell="A442" zoomScaleNormal="100" zoomScaleSheetLayoutView="100" workbookViewId="0">
      <selection activeCell="P414" sqref="P413:P414"/>
    </sheetView>
  </sheetViews>
  <sheetFormatPr baseColWidth="10" defaultColWidth="11.44140625" defaultRowHeight="12.3" x14ac:dyDescent="0.4"/>
  <cols>
    <col min="1" max="1" width="2.71875" style="11" customWidth="1"/>
    <col min="2" max="2" width="20.71875" style="11" customWidth="1"/>
    <col min="3" max="10" width="5.71875" style="11" customWidth="1"/>
    <col min="11" max="11" width="6.44140625" style="11" customWidth="1"/>
    <col min="12" max="12" width="5.83203125" style="11" customWidth="1"/>
    <col min="13" max="17" width="5.71875" style="11" customWidth="1"/>
    <col min="18" max="18" width="2.71875" style="11" customWidth="1"/>
    <col min="19" max="19" width="4.83203125" style="11" customWidth="1"/>
    <col min="20" max="24" width="5.71875" style="11" customWidth="1"/>
    <col min="25" max="25" width="2.71875" style="11" customWidth="1"/>
    <col min="26" max="16384" width="11.44140625" style="11"/>
  </cols>
  <sheetData>
    <row r="1" spans="1:25" ht="17.7" x14ac:dyDescent="0.6">
      <c r="A1" s="93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80"/>
      <c r="Y1" s="80"/>
    </row>
    <row r="2" spans="1:25" ht="12.75" customHeight="1" x14ac:dyDescent="0.5"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5" ht="15" x14ac:dyDescent="0.5">
      <c r="A3" s="63" t="s">
        <v>281</v>
      </c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25" ht="12.75" customHeight="1" x14ac:dyDescent="0.5"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25" ht="12.75" customHeight="1" x14ac:dyDescent="0.5">
      <c r="A5" s="2" t="s">
        <v>109</v>
      </c>
      <c r="B5" s="79"/>
      <c r="C5" s="78"/>
      <c r="D5" s="78"/>
      <c r="E5" s="78"/>
      <c r="F5" s="78"/>
      <c r="G5" s="2" t="s">
        <v>121</v>
      </c>
      <c r="P5" s="2" t="s">
        <v>122</v>
      </c>
    </row>
    <row r="6" spans="1:25" ht="12.75" customHeight="1" x14ac:dyDescent="0.4">
      <c r="A6" s="8" t="s">
        <v>3</v>
      </c>
      <c r="B6" s="11" t="s">
        <v>17</v>
      </c>
      <c r="E6" s="11" t="s">
        <v>159</v>
      </c>
      <c r="G6" s="8" t="s">
        <v>3</v>
      </c>
      <c r="H6" s="11" t="s">
        <v>17</v>
      </c>
      <c r="M6" s="11" t="s">
        <v>233</v>
      </c>
      <c r="P6" s="8" t="s">
        <v>3</v>
      </c>
      <c r="Q6" s="11" t="s">
        <v>16</v>
      </c>
      <c r="W6" s="11" t="s">
        <v>282</v>
      </c>
    </row>
    <row r="7" spans="1:25" ht="12.75" customHeight="1" x14ac:dyDescent="0.4">
      <c r="A7" s="8" t="s">
        <v>4</v>
      </c>
      <c r="B7" s="11" t="s">
        <v>16</v>
      </c>
      <c r="E7" s="11" t="s">
        <v>160</v>
      </c>
      <c r="G7" s="8" t="s">
        <v>4</v>
      </c>
      <c r="H7" s="11" t="s">
        <v>107</v>
      </c>
      <c r="M7" s="11" t="s">
        <v>234</v>
      </c>
      <c r="P7" s="8" t="s">
        <v>4</v>
      </c>
      <c r="Q7" s="11" t="s">
        <v>107</v>
      </c>
      <c r="W7" s="11" t="s">
        <v>283</v>
      </c>
    </row>
    <row r="8" spans="1:25" ht="12.75" customHeight="1" x14ac:dyDescent="0.4">
      <c r="A8" s="8" t="s">
        <v>5</v>
      </c>
      <c r="B8" s="11" t="s">
        <v>107</v>
      </c>
      <c r="E8" s="11" t="s">
        <v>161</v>
      </c>
      <c r="G8" s="8" t="s">
        <v>5</v>
      </c>
      <c r="H8" s="11" t="s">
        <v>16</v>
      </c>
      <c r="M8" s="11" t="s">
        <v>235</v>
      </c>
      <c r="P8" s="8" t="s">
        <v>5</v>
      </c>
      <c r="Q8" s="11" t="s">
        <v>17</v>
      </c>
      <c r="W8" s="11" t="s">
        <v>284</v>
      </c>
    </row>
    <row r="9" spans="1:25" ht="12.75" customHeight="1" x14ac:dyDescent="0.4">
      <c r="A9" s="8"/>
      <c r="B9" s="11" t="s">
        <v>108</v>
      </c>
      <c r="E9" s="11" t="s">
        <v>161</v>
      </c>
      <c r="G9" s="8" t="s">
        <v>6</v>
      </c>
      <c r="H9" s="11" t="s">
        <v>108</v>
      </c>
      <c r="M9" s="11" t="s">
        <v>236</v>
      </c>
      <c r="P9" s="8" t="s">
        <v>6</v>
      </c>
      <c r="Q9" s="11" t="s">
        <v>108</v>
      </c>
      <c r="W9" s="11" t="s">
        <v>285</v>
      </c>
    </row>
    <row r="10" spans="1:25" ht="12.75" customHeight="1" x14ac:dyDescent="0.5">
      <c r="A10" s="63"/>
      <c r="B10" s="79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25" ht="12.75" customHeight="1" x14ac:dyDescent="0.5">
      <c r="A11" s="2" t="s">
        <v>123</v>
      </c>
      <c r="B11" s="79"/>
      <c r="C11" s="78"/>
      <c r="D11" s="78"/>
      <c r="E11" s="78"/>
      <c r="F11" s="78"/>
      <c r="G11" s="2" t="s">
        <v>124</v>
      </c>
      <c r="H11" s="78"/>
      <c r="I11" s="78"/>
      <c r="J11" s="78"/>
      <c r="K11" s="78"/>
      <c r="L11" s="78"/>
      <c r="M11" s="78"/>
      <c r="N11" s="78"/>
      <c r="O11" s="78"/>
      <c r="P11" s="2" t="s">
        <v>125</v>
      </c>
    </row>
    <row r="12" spans="1:25" ht="12.75" customHeight="1" x14ac:dyDescent="0.4">
      <c r="A12" s="8" t="s">
        <v>3</v>
      </c>
      <c r="B12" s="11" t="s">
        <v>16</v>
      </c>
      <c r="C12" s="78"/>
      <c r="D12" s="78"/>
      <c r="E12" s="11" t="s">
        <v>326</v>
      </c>
      <c r="F12" s="78"/>
      <c r="G12" s="8" t="s">
        <v>3</v>
      </c>
      <c r="H12" s="11" t="s">
        <v>107</v>
      </c>
      <c r="I12" s="78"/>
      <c r="J12" s="78"/>
      <c r="K12" s="78"/>
      <c r="L12" s="78"/>
      <c r="M12" s="11" t="s">
        <v>354</v>
      </c>
      <c r="N12" s="78"/>
      <c r="O12" s="78"/>
      <c r="P12" s="8" t="s">
        <v>3</v>
      </c>
      <c r="Q12" s="11" t="s">
        <v>17</v>
      </c>
      <c r="W12" s="11" t="s">
        <v>373</v>
      </c>
    </row>
    <row r="13" spans="1:25" ht="12.75" customHeight="1" x14ac:dyDescent="0.4">
      <c r="A13" s="8" t="s">
        <v>4</v>
      </c>
      <c r="B13" s="11" t="s">
        <v>107</v>
      </c>
      <c r="C13" s="78"/>
      <c r="D13" s="78"/>
      <c r="E13" s="11" t="s">
        <v>327</v>
      </c>
      <c r="F13" s="78"/>
      <c r="G13" s="8" t="s">
        <v>4</v>
      </c>
      <c r="H13" s="11" t="s">
        <v>16</v>
      </c>
      <c r="I13" s="78"/>
      <c r="J13" s="78"/>
      <c r="K13" s="78"/>
      <c r="L13" s="78"/>
      <c r="M13" s="11" t="s">
        <v>355</v>
      </c>
      <c r="N13" s="78"/>
      <c r="O13" s="78"/>
      <c r="P13" s="8" t="s">
        <v>4</v>
      </c>
      <c r="Q13" s="11" t="s">
        <v>107</v>
      </c>
      <c r="W13" s="11" t="s">
        <v>374</v>
      </c>
    </row>
    <row r="14" spans="1:25" ht="12.75" customHeight="1" x14ac:dyDescent="0.4">
      <c r="A14" s="8" t="s">
        <v>5</v>
      </c>
      <c r="B14" s="11" t="s">
        <v>17</v>
      </c>
      <c r="C14" s="78"/>
      <c r="D14" s="78"/>
      <c r="E14" s="11" t="s">
        <v>328</v>
      </c>
      <c r="F14" s="78"/>
      <c r="G14" s="8" t="s">
        <v>5</v>
      </c>
      <c r="H14" s="11" t="s">
        <v>17</v>
      </c>
      <c r="I14" s="78"/>
      <c r="J14" s="78"/>
      <c r="K14" s="78"/>
      <c r="L14" s="78"/>
      <c r="M14" s="11" t="s">
        <v>356</v>
      </c>
      <c r="N14" s="78"/>
      <c r="O14" s="78"/>
      <c r="P14" s="8" t="s">
        <v>5</v>
      </c>
      <c r="Q14" s="11" t="s">
        <v>16</v>
      </c>
      <c r="W14" s="11" t="s">
        <v>375</v>
      </c>
    </row>
    <row r="15" spans="1:25" ht="12.75" customHeight="1" x14ac:dyDescent="0.4">
      <c r="A15" s="8" t="s">
        <v>6</v>
      </c>
      <c r="B15" s="11" t="s">
        <v>108</v>
      </c>
      <c r="C15" s="78"/>
      <c r="D15" s="78"/>
      <c r="E15" s="11" t="s">
        <v>329</v>
      </c>
      <c r="F15" s="78"/>
      <c r="G15" s="8" t="s">
        <v>6</v>
      </c>
      <c r="H15" s="11" t="s">
        <v>108</v>
      </c>
      <c r="I15" s="78"/>
      <c r="J15" s="78"/>
      <c r="K15" s="78"/>
      <c r="L15" s="78"/>
      <c r="M15" s="11" t="s">
        <v>357</v>
      </c>
      <c r="N15" s="78"/>
      <c r="O15" s="78"/>
      <c r="P15" s="8"/>
      <c r="Q15" s="11" t="s">
        <v>108</v>
      </c>
      <c r="W15" s="11" t="s">
        <v>376</v>
      </c>
    </row>
    <row r="16" spans="1:25" ht="12.75" customHeight="1" x14ac:dyDescent="0.5">
      <c r="A16" s="63"/>
      <c r="B16" s="79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1:16" ht="12.75" customHeight="1" x14ac:dyDescent="0.5">
      <c r="A17" s="2" t="s">
        <v>126</v>
      </c>
      <c r="B17" s="79"/>
      <c r="C17" s="78"/>
      <c r="D17" s="78"/>
      <c r="E17" s="78"/>
      <c r="F17" s="78"/>
      <c r="G17" s="2" t="s">
        <v>127</v>
      </c>
      <c r="H17" s="78"/>
      <c r="I17" s="78"/>
      <c r="J17" s="78"/>
      <c r="K17" s="78"/>
      <c r="L17" s="78"/>
      <c r="M17" s="78"/>
      <c r="N17" s="78"/>
      <c r="O17" s="78"/>
      <c r="P17" s="78"/>
    </row>
    <row r="18" spans="1:16" ht="12.75" customHeight="1" x14ac:dyDescent="0.4">
      <c r="A18" s="8" t="s">
        <v>3</v>
      </c>
      <c r="B18" s="11" t="s">
        <v>16</v>
      </c>
      <c r="C18" s="78"/>
      <c r="D18" s="78"/>
      <c r="E18" s="11" t="s">
        <v>409</v>
      </c>
      <c r="F18" s="78"/>
      <c r="G18" s="8" t="s">
        <v>3</v>
      </c>
      <c r="H18" s="11" t="s">
        <v>107</v>
      </c>
      <c r="I18" s="78"/>
      <c r="J18" s="78"/>
      <c r="K18" s="78"/>
      <c r="L18" s="78"/>
      <c r="M18" s="89" t="s">
        <v>417</v>
      </c>
      <c r="N18" s="78"/>
      <c r="O18" s="78"/>
      <c r="P18" s="78"/>
    </row>
    <row r="19" spans="1:16" ht="12.75" customHeight="1" x14ac:dyDescent="0.4">
      <c r="A19" s="8" t="s">
        <v>4</v>
      </c>
      <c r="B19" s="11" t="s">
        <v>107</v>
      </c>
      <c r="C19" s="78"/>
      <c r="D19" s="78"/>
      <c r="E19" s="11" t="s">
        <v>410</v>
      </c>
      <c r="F19" s="78"/>
      <c r="G19" s="8" t="s">
        <v>4</v>
      </c>
      <c r="H19" s="11" t="s">
        <v>16</v>
      </c>
      <c r="I19" s="78"/>
      <c r="J19" s="78"/>
      <c r="K19" s="78"/>
      <c r="L19" s="78"/>
      <c r="M19" s="89" t="s">
        <v>418</v>
      </c>
      <c r="N19" s="78"/>
      <c r="O19" s="78"/>
      <c r="P19" s="78"/>
    </row>
    <row r="20" spans="1:16" ht="12.75" customHeight="1" x14ac:dyDescent="0.4">
      <c r="A20" s="8" t="s">
        <v>5</v>
      </c>
      <c r="B20" s="11" t="s">
        <v>17</v>
      </c>
      <c r="C20" s="78"/>
      <c r="D20" s="78"/>
      <c r="E20" s="11" t="s">
        <v>411</v>
      </c>
      <c r="F20" s="78"/>
      <c r="G20" s="8" t="s">
        <v>5</v>
      </c>
      <c r="H20" s="11" t="s">
        <v>17</v>
      </c>
      <c r="I20" s="78"/>
      <c r="J20" s="78"/>
      <c r="K20" s="78"/>
      <c r="L20" s="78"/>
      <c r="M20" s="89" t="s">
        <v>402</v>
      </c>
      <c r="N20" s="78"/>
      <c r="O20" s="78"/>
      <c r="P20" s="78"/>
    </row>
    <row r="21" spans="1:16" ht="12.75" customHeight="1" x14ac:dyDescent="0.4">
      <c r="A21" s="8" t="s">
        <v>6</v>
      </c>
      <c r="B21" s="11" t="s">
        <v>108</v>
      </c>
      <c r="C21" s="78"/>
      <c r="D21" s="78"/>
      <c r="E21" s="11" t="s">
        <v>412</v>
      </c>
      <c r="F21" s="78"/>
      <c r="G21" s="8"/>
      <c r="H21" s="11" t="s">
        <v>108</v>
      </c>
      <c r="M21" s="11" t="s">
        <v>376</v>
      </c>
      <c r="O21" s="78"/>
      <c r="P21" s="78"/>
    </row>
    <row r="22" spans="1:16" ht="12.75" customHeight="1" x14ac:dyDescent="0.5">
      <c r="B22" s="7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</row>
    <row r="23" spans="1:16" ht="12.75" customHeight="1" x14ac:dyDescent="0.4">
      <c r="A23" s="8"/>
      <c r="B23" s="3" t="s">
        <v>419</v>
      </c>
      <c r="H23" s="3" t="s">
        <v>420</v>
      </c>
      <c r="O23" s="78"/>
      <c r="P23" s="78"/>
    </row>
    <row r="24" spans="1:16" ht="12.75" customHeight="1" x14ac:dyDescent="0.4">
      <c r="A24" s="8" t="s">
        <v>3</v>
      </c>
      <c r="B24" s="11" t="s">
        <v>16</v>
      </c>
      <c r="E24" s="75">
        <v>25</v>
      </c>
      <c r="G24" s="8" t="s">
        <v>3</v>
      </c>
      <c r="H24" s="11" t="s">
        <v>338</v>
      </c>
      <c r="O24" s="12">
        <v>19.75</v>
      </c>
      <c r="P24" s="78"/>
    </row>
    <row r="25" spans="1:16" ht="12.75" customHeight="1" x14ac:dyDescent="0.4">
      <c r="A25" s="8" t="s">
        <v>4</v>
      </c>
      <c r="B25" s="11" t="s">
        <v>107</v>
      </c>
      <c r="E25" s="75">
        <v>24.5</v>
      </c>
      <c r="G25" s="8" t="s">
        <v>4</v>
      </c>
      <c r="H25" s="11" t="s">
        <v>293</v>
      </c>
      <c r="O25" s="12">
        <v>18.059999999999999</v>
      </c>
      <c r="P25" s="78"/>
    </row>
    <row r="26" spans="1:16" ht="12.75" customHeight="1" x14ac:dyDescent="0.4">
      <c r="A26" s="8" t="s">
        <v>5</v>
      </c>
      <c r="B26" s="11" t="s">
        <v>17</v>
      </c>
      <c r="D26" s="27"/>
      <c r="E26" s="75">
        <v>22</v>
      </c>
      <c r="G26" s="8" t="s">
        <v>5</v>
      </c>
      <c r="H26" s="11" t="s">
        <v>361</v>
      </c>
      <c r="O26" s="12">
        <v>17.5</v>
      </c>
      <c r="P26" s="78"/>
    </row>
    <row r="27" spans="1:16" ht="12.75" customHeight="1" x14ac:dyDescent="0.55000000000000004">
      <c r="A27" s="8" t="s">
        <v>6</v>
      </c>
      <c r="B27" s="11" t="s">
        <v>108</v>
      </c>
      <c r="D27" s="28"/>
      <c r="E27" s="75">
        <v>6.5</v>
      </c>
      <c r="F27" s="1"/>
      <c r="G27" s="8" t="s">
        <v>6</v>
      </c>
      <c r="H27" s="11" t="s">
        <v>339</v>
      </c>
      <c r="L27" s="1"/>
      <c r="O27" s="12">
        <v>17.25</v>
      </c>
      <c r="P27" s="78"/>
    </row>
    <row r="28" spans="1:16" ht="12.75" customHeight="1" x14ac:dyDescent="0.55000000000000004">
      <c r="A28" s="8"/>
      <c r="B28" s="76"/>
      <c r="E28" s="30"/>
      <c r="F28" s="1"/>
      <c r="G28" s="8" t="s">
        <v>7</v>
      </c>
      <c r="H28" s="11" t="s">
        <v>383</v>
      </c>
      <c r="I28" s="1"/>
      <c r="J28" s="1"/>
      <c r="K28" s="1"/>
      <c r="L28" s="1"/>
      <c r="M28" s="1"/>
      <c r="O28" s="12">
        <v>17.059999999999999</v>
      </c>
      <c r="P28" s="78"/>
    </row>
    <row r="29" spans="1:16" ht="12.75" customHeight="1" x14ac:dyDescent="0.55000000000000004">
      <c r="A29" s="8"/>
      <c r="E29" s="30"/>
      <c r="F29" s="1"/>
      <c r="G29" s="8" t="s">
        <v>8</v>
      </c>
      <c r="H29" s="11" t="s">
        <v>423</v>
      </c>
      <c r="I29" s="1"/>
      <c r="J29" s="1"/>
      <c r="K29" s="1"/>
      <c r="L29" s="1"/>
      <c r="M29" s="1"/>
      <c r="O29" s="12">
        <v>16.309999999999999</v>
      </c>
      <c r="P29" s="78"/>
    </row>
    <row r="30" spans="1:16" ht="12.75" customHeight="1" x14ac:dyDescent="0.5">
      <c r="B30" s="79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1:16" ht="12.75" customHeight="1" x14ac:dyDescent="0.5">
      <c r="A31" s="29" t="s">
        <v>226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78"/>
      <c r="O31" s="78"/>
      <c r="P31" s="78"/>
    </row>
    <row r="32" spans="1:16" ht="12.75" customHeight="1" thickBot="1" x14ac:dyDescent="0.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78"/>
      <c r="O32" s="78"/>
      <c r="P32" s="78"/>
    </row>
    <row r="33" spans="1:16" ht="12.75" customHeight="1" x14ac:dyDescent="0.4">
      <c r="A33" s="35" t="s">
        <v>227</v>
      </c>
      <c r="B33" s="36"/>
      <c r="C33" s="37">
        <v>1</v>
      </c>
      <c r="D33" s="17">
        <v>2</v>
      </c>
      <c r="E33" s="17">
        <v>3</v>
      </c>
      <c r="F33" s="17">
        <v>4</v>
      </c>
      <c r="G33" s="17">
        <v>5</v>
      </c>
      <c r="H33" s="17">
        <v>6</v>
      </c>
      <c r="I33" s="17">
        <v>7</v>
      </c>
      <c r="J33" s="17">
        <v>8</v>
      </c>
      <c r="K33" s="38" t="s">
        <v>228</v>
      </c>
      <c r="L33" s="17" t="s">
        <v>229</v>
      </c>
      <c r="M33" s="18" t="s">
        <v>0</v>
      </c>
      <c r="N33" s="78"/>
      <c r="O33" s="78"/>
      <c r="P33" s="78"/>
    </row>
    <row r="34" spans="1:16" ht="12.75" customHeight="1" x14ac:dyDescent="0.4">
      <c r="A34" s="39" t="s">
        <v>1</v>
      </c>
      <c r="C34" s="40" t="s">
        <v>84</v>
      </c>
      <c r="D34" s="9" t="s">
        <v>77</v>
      </c>
      <c r="E34" s="10" t="s">
        <v>78</v>
      </c>
      <c r="F34" s="9" t="s">
        <v>85</v>
      </c>
      <c r="G34" s="31" t="s">
        <v>80</v>
      </c>
      <c r="H34" s="31" t="s">
        <v>81</v>
      </c>
      <c r="I34" s="31" t="s">
        <v>82</v>
      </c>
      <c r="J34" s="32" t="s">
        <v>83</v>
      </c>
      <c r="K34" s="41"/>
      <c r="L34" s="19"/>
      <c r="M34" s="20"/>
      <c r="N34" s="78"/>
      <c r="O34" s="78"/>
      <c r="P34" s="78"/>
    </row>
    <row r="35" spans="1:16" ht="12.75" customHeight="1" thickBot="1" x14ac:dyDescent="0.45">
      <c r="A35" s="42" t="s">
        <v>2</v>
      </c>
      <c r="B35" s="21"/>
      <c r="C35" s="43"/>
      <c r="D35" s="22"/>
      <c r="E35" s="22"/>
      <c r="F35" s="22"/>
      <c r="G35" s="22"/>
      <c r="H35" s="22"/>
      <c r="I35" s="22"/>
      <c r="J35" s="22"/>
      <c r="K35" s="43"/>
      <c r="L35" s="22"/>
      <c r="M35" s="23"/>
      <c r="N35" s="78"/>
      <c r="O35" s="78"/>
      <c r="P35" s="78"/>
    </row>
    <row r="36" spans="1:16" ht="12.75" customHeight="1" x14ac:dyDescent="0.4">
      <c r="A36" s="35" t="s">
        <v>154</v>
      </c>
      <c r="B36" s="36"/>
      <c r="C36" s="45"/>
      <c r="D36" s="46"/>
      <c r="E36" s="46"/>
      <c r="F36" s="46"/>
      <c r="G36" s="46"/>
      <c r="H36" s="46"/>
      <c r="I36" s="46"/>
      <c r="J36" s="46"/>
      <c r="K36" s="45"/>
      <c r="L36" s="71"/>
      <c r="M36" s="69"/>
      <c r="N36" s="78"/>
      <c r="O36" s="78"/>
      <c r="P36" s="78"/>
    </row>
    <row r="37" spans="1:16" ht="12.75" customHeight="1" x14ac:dyDescent="0.4">
      <c r="A37" s="67" t="s">
        <v>179</v>
      </c>
      <c r="C37" s="56">
        <v>10</v>
      </c>
      <c r="D37" s="24">
        <v>21</v>
      </c>
      <c r="E37" s="24">
        <v>21</v>
      </c>
      <c r="F37" s="24">
        <v>24</v>
      </c>
      <c r="G37" s="24">
        <v>22</v>
      </c>
      <c r="H37" s="24">
        <v>17</v>
      </c>
      <c r="I37" s="24">
        <v>19</v>
      </c>
      <c r="J37" s="24">
        <v>24</v>
      </c>
      <c r="K37" s="47">
        <f t="shared" ref="K37:K44" si="0">SUM(C37:J37)</f>
        <v>158</v>
      </c>
      <c r="L37" s="7">
        <f t="shared" ref="L37:L42" si="1">AVERAGE(C37:J37)</f>
        <v>19.75</v>
      </c>
      <c r="M37" s="5">
        <v>1</v>
      </c>
      <c r="N37" s="78"/>
      <c r="O37" s="78"/>
      <c r="P37" s="78"/>
    </row>
    <row r="38" spans="1:16" ht="12.75" customHeight="1" x14ac:dyDescent="0.4">
      <c r="A38" s="67" t="s">
        <v>180</v>
      </c>
      <c r="B38" s="49"/>
      <c r="C38" s="56">
        <v>16.5</v>
      </c>
      <c r="D38" s="51">
        <v>13</v>
      </c>
      <c r="E38" s="51">
        <v>19</v>
      </c>
      <c r="F38" s="51">
        <v>20</v>
      </c>
      <c r="G38" s="51">
        <v>24</v>
      </c>
      <c r="H38" s="51">
        <v>21</v>
      </c>
      <c r="I38" s="51">
        <v>14.5</v>
      </c>
      <c r="J38" s="51">
        <v>10</v>
      </c>
      <c r="K38" s="50">
        <f t="shared" si="0"/>
        <v>138</v>
      </c>
      <c r="L38" s="72">
        <f t="shared" si="1"/>
        <v>17.25</v>
      </c>
      <c r="M38" s="5">
        <v>4</v>
      </c>
      <c r="N38" s="78"/>
      <c r="O38" s="78"/>
      <c r="P38" s="78"/>
    </row>
    <row r="39" spans="1:16" ht="12.75" customHeight="1" x14ac:dyDescent="0.4">
      <c r="A39" s="67" t="s">
        <v>178</v>
      </c>
      <c r="B39" s="49"/>
      <c r="C39" s="56">
        <v>11</v>
      </c>
      <c r="D39" s="51">
        <v>11.5</v>
      </c>
      <c r="E39" s="51">
        <v>13</v>
      </c>
      <c r="F39" s="51">
        <v>8</v>
      </c>
      <c r="G39" s="51">
        <v>23</v>
      </c>
      <c r="H39" s="51">
        <v>19</v>
      </c>
      <c r="I39" s="51">
        <v>14.5</v>
      </c>
      <c r="J39" s="51">
        <v>23</v>
      </c>
      <c r="K39" s="50">
        <f t="shared" si="0"/>
        <v>123</v>
      </c>
      <c r="L39" s="72">
        <f t="shared" si="1"/>
        <v>15.375</v>
      </c>
      <c r="M39" s="5">
        <v>10</v>
      </c>
      <c r="N39" s="78"/>
      <c r="O39" s="78"/>
      <c r="P39" s="78"/>
    </row>
    <row r="40" spans="1:16" ht="12.75" customHeight="1" x14ac:dyDescent="0.4">
      <c r="A40" s="67" t="s">
        <v>176</v>
      </c>
      <c r="B40" s="49"/>
      <c r="C40" s="56">
        <v>18</v>
      </c>
      <c r="D40" s="51">
        <v>19</v>
      </c>
      <c r="E40" s="51">
        <v>17</v>
      </c>
      <c r="F40" s="51">
        <v>10.5</v>
      </c>
      <c r="G40" s="51">
        <v>9.5</v>
      </c>
      <c r="H40" s="51">
        <v>9</v>
      </c>
      <c r="I40" s="51">
        <v>11.5</v>
      </c>
      <c r="J40" s="51"/>
      <c r="K40" s="50">
        <f t="shared" si="0"/>
        <v>94.5</v>
      </c>
      <c r="L40" s="72">
        <f t="shared" si="1"/>
        <v>13.5</v>
      </c>
      <c r="M40" s="5">
        <v>14</v>
      </c>
      <c r="N40" s="78"/>
      <c r="O40" s="78"/>
      <c r="P40" s="78"/>
    </row>
    <row r="41" spans="1:16" ht="12.75" customHeight="1" x14ac:dyDescent="0.4">
      <c r="A41" s="67" t="s">
        <v>175</v>
      </c>
      <c r="B41" s="49"/>
      <c r="C41" s="56">
        <v>15</v>
      </c>
      <c r="D41" s="51">
        <v>14</v>
      </c>
      <c r="E41" s="51">
        <v>12</v>
      </c>
      <c r="F41" s="51">
        <v>12</v>
      </c>
      <c r="G41" s="51">
        <v>5</v>
      </c>
      <c r="H41" s="51">
        <v>10</v>
      </c>
      <c r="I41" s="51"/>
      <c r="J41" s="51">
        <v>11</v>
      </c>
      <c r="K41" s="50">
        <f t="shared" si="0"/>
        <v>79</v>
      </c>
      <c r="L41" s="72">
        <f t="shared" si="1"/>
        <v>11.285714285714286</v>
      </c>
      <c r="M41" s="5">
        <v>15</v>
      </c>
      <c r="N41" s="78"/>
      <c r="O41" s="78"/>
      <c r="P41" s="78"/>
    </row>
    <row r="42" spans="1:16" ht="12.75" customHeight="1" x14ac:dyDescent="0.4">
      <c r="A42" s="67" t="s">
        <v>177</v>
      </c>
      <c r="B42" s="49"/>
      <c r="C42" s="56">
        <v>1</v>
      </c>
      <c r="D42" s="51">
        <v>5</v>
      </c>
      <c r="E42" s="51"/>
      <c r="F42" s="51">
        <v>7</v>
      </c>
      <c r="G42" s="51"/>
      <c r="H42" s="51">
        <v>12.5</v>
      </c>
      <c r="I42" s="51">
        <v>6</v>
      </c>
      <c r="J42" s="51">
        <v>13</v>
      </c>
      <c r="K42" s="50">
        <f t="shared" si="0"/>
        <v>44.5</v>
      </c>
      <c r="L42" s="72">
        <f t="shared" si="1"/>
        <v>7.416666666666667</v>
      </c>
      <c r="M42" s="5">
        <v>19</v>
      </c>
      <c r="N42" s="78"/>
      <c r="O42" s="78"/>
      <c r="P42" s="78"/>
    </row>
    <row r="43" spans="1:16" ht="12.75" customHeight="1" x14ac:dyDescent="0.4">
      <c r="A43" s="39" t="s">
        <v>290</v>
      </c>
      <c r="C43" s="56"/>
      <c r="D43" s="24"/>
      <c r="E43" s="24">
        <v>15.5</v>
      </c>
      <c r="F43" s="24"/>
      <c r="G43" s="24"/>
      <c r="H43" s="24"/>
      <c r="I43" s="24">
        <v>9.5</v>
      </c>
      <c r="J43" s="24">
        <v>20.5</v>
      </c>
      <c r="K43" s="50">
        <f t="shared" si="0"/>
        <v>45.5</v>
      </c>
      <c r="L43" s="72"/>
      <c r="M43" s="5"/>
      <c r="N43" s="78"/>
      <c r="O43" s="78"/>
      <c r="P43" s="78"/>
    </row>
    <row r="44" spans="1:16" ht="12.75" customHeight="1" x14ac:dyDescent="0.4">
      <c r="A44" s="58" t="s">
        <v>359</v>
      </c>
      <c r="B44" s="57"/>
      <c r="C44" s="56"/>
      <c r="D44" s="26"/>
      <c r="E44" s="26"/>
      <c r="F44" s="26"/>
      <c r="G44" s="26">
        <v>2</v>
      </c>
      <c r="H44" s="26"/>
      <c r="I44" s="26"/>
      <c r="J44" s="26"/>
      <c r="K44" s="50">
        <f t="shared" si="0"/>
        <v>2</v>
      </c>
      <c r="L44" s="72"/>
      <c r="M44" s="5"/>
      <c r="N44" s="78"/>
      <c r="O44" s="78"/>
      <c r="P44" s="78"/>
    </row>
    <row r="45" spans="1:16" ht="12.75" customHeight="1" x14ac:dyDescent="0.4">
      <c r="A45" s="39" t="s">
        <v>21</v>
      </c>
      <c r="B45" s="53"/>
      <c r="C45" s="54"/>
      <c r="D45" s="55"/>
      <c r="E45" s="55"/>
      <c r="F45" s="55"/>
      <c r="G45" s="55"/>
      <c r="H45" s="55"/>
      <c r="I45" s="55"/>
      <c r="J45" s="55"/>
      <c r="K45" s="54"/>
      <c r="L45" s="73"/>
      <c r="M45" s="70"/>
      <c r="N45" s="78"/>
      <c r="O45" s="78"/>
      <c r="P45" s="78"/>
    </row>
    <row r="46" spans="1:16" ht="12.75" customHeight="1" x14ac:dyDescent="0.4">
      <c r="A46" s="67" t="s">
        <v>23</v>
      </c>
      <c r="C46" s="56">
        <v>13</v>
      </c>
      <c r="D46" s="24">
        <v>18</v>
      </c>
      <c r="E46" s="24">
        <v>23</v>
      </c>
      <c r="F46" s="24">
        <v>13</v>
      </c>
      <c r="G46" s="24">
        <v>18.5</v>
      </c>
      <c r="H46" s="24">
        <v>20</v>
      </c>
      <c r="I46" s="24">
        <v>22</v>
      </c>
      <c r="J46" s="25">
        <v>17</v>
      </c>
      <c r="K46" s="56">
        <f t="shared" ref="K46:K54" si="2">SUM(C46:J46)</f>
        <v>144.5</v>
      </c>
      <c r="L46" s="4">
        <f t="shared" ref="L46:L51" si="3">AVERAGE(C46:J46)</f>
        <v>18.0625</v>
      </c>
      <c r="M46" s="5">
        <v>2</v>
      </c>
      <c r="N46" s="78"/>
      <c r="O46" s="78"/>
      <c r="P46" s="78"/>
    </row>
    <row r="47" spans="1:16" ht="12.75" customHeight="1" x14ac:dyDescent="0.4">
      <c r="A47" s="67" t="s">
        <v>24</v>
      </c>
      <c r="B47" s="49"/>
      <c r="C47" s="56">
        <v>14</v>
      </c>
      <c r="D47" s="51">
        <v>11.5</v>
      </c>
      <c r="E47" s="51">
        <v>18</v>
      </c>
      <c r="F47" s="51">
        <v>19</v>
      </c>
      <c r="G47" s="51">
        <v>20</v>
      </c>
      <c r="H47" s="51">
        <v>18</v>
      </c>
      <c r="I47" s="51">
        <v>20.5</v>
      </c>
      <c r="J47" s="51">
        <v>19</v>
      </c>
      <c r="K47" s="50">
        <f t="shared" si="2"/>
        <v>140</v>
      </c>
      <c r="L47" s="72">
        <f t="shared" si="3"/>
        <v>17.5</v>
      </c>
      <c r="M47" s="5">
        <v>3</v>
      </c>
      <c r="N47" s="78"/>
      <c r="O47" s="78"/>
      <c r="P47" s="78"/>
    </row>
    <row r="48" spans="1:16" ht="12.75" customHeight="1" x14ac:dyDescent="0.4">
      <c r="A48" s="67" t="s">
        <v>181</v>
      </c>
      <c r="B48" s="49"/>
      <c r="C48" s="56">
        <v>22.5</v>
      </c>
      <c r="D48" s="51">
        <v>0</v>
      </c>
      <c r="E48" s="51">
        <v>14</v>
      </c>
      <c r="F48" s="51">
        <v>21</v>
      </c>
      <c r="G48" s="51">
        <v>16</v>
      </c>
      <c r="H48" s="51">
        <v>15</v>
      </c>
      <c r="I48" s="51">
        <v>24</v>
      </c>
      <c r="J48" s="51">
        <v>18</v>
      </c>
      <c r="K48" s="50">
        <f t="shared" si="2"/>
        <v>130.5</v>
      </c>
      <c r="L48" s="72">
        <f t="shared" si="3"/>
        <v>16.3125</v>
      </c>
      <c r="M48" s="5">
        <v>6</v>
      </c>
      <c r="N48" s="78"/>
      <c r="O48" s="78"/>
      <c r="P48" s="78"/>
    </row>
    <row r="49" spans="1:16" ht="12.75" customHeight="1" x14ac:dyDescent="0.4">
      <c r="A49" s="67" t="s">
        <v>25</v>
      </c>
      <c r="B49" s="49"/>
      <c r="C49" s="56">
        <v>5</v>
      </c>
      <c r="D49" s="51">
        <v>10</v>
      </c>
      <c r="E49" s="51">
        <v>20</v>
      </c>
      <c r="F49" s="51">
        <v>23</v>
      </c>
      <c r="G49" s="51">
        <v>14</v>
      </c>
      <c r="H49" s="51">
        <v>11</v>
      </c>
      <c r="I49" s="51">
        <v>20.5</v>
      </c>
      <c r="J49" s="51">
        <v>13</v>
      </c>
      <c r="K49" s="50">
        <f t="shared" si="2"/>
        <v>116.5</v>
      </c>
      <c r="L49" s="72">
        <f t="shared" si="3"/>
        <v>14.5625</v>
      </c>
      <c r="M49" s="5">
        <v>11</v>
      </c>
      <c r="N49" s="78"/>
      <c r="O49" s="78"/>
      <c r="P49" s="78"/>
    </row>
    <row r="50" spans="1:16" ht="12.75" customHeight="1" x14ac:dyDescent="0.4">
      <c r="A50" s="67" t="s">
        <v>26</v>
      </c>
      <c r="B50" s="81"/>
      <c r="C50" s="56">
        <v>4</v>
      </c>
      <c r="D50" s="51">
        <v>8</v>
      </c>
      <c r="E50" s="51">
        <v>24</v>
      </c>
      <c r="F50" s="51">
        <v>22</v>
      </c>
      <c r="G50" s="51">
        <v>3</v>
      </c>
      <c r="H50" s="51"/>
      <c r="I50" s="51">
        <v>18</v>
      </c>
      <c r="J50" s="51">
        <v>22</v>
      </c>
      <c r="K50" s="50">
        <f t="shared" si="2"/>
        <v>101</v>
      </c>
      <c r="L50" s="72">
        <f t="shared" si="3"/>
        <v>14.428571428571429</v>
      </c>
      <c r="M50" s="5">
        <v>12</v>
      </c>
      <c r="N50" s="78"/>
      <c r="O50" s="78"/>
      <c r="P50" s="78"/>
    </row>
    <row r="51" spans="1:16" ht="12.75" customHeight="1" x14ac:dyDescent="0.4">
      <c r="A51" s="39" t="s">
        <v>22</v>
      </c>
      <c r="C51" s="56">
        <v>7</v>
      </c>
      <c r="D51" s="24">
        <v>7</v>
      </c>
      <c r="E51" s="51">
        <v>8</v>
      </c>
      <c r="F51" s="51"/>
      <c r="G51" s="51">
        <v>12.5</v>
      </c>
      <c r="H51" s="51"/>
      <c r="I51" s="51">
        <v>16.5</v>
      </c>
      <c r="J51" s="51">
        <v>13</v>
      </c>
      <c r="K51" s="50">
        <f t="shared" si="2"/>
        <v>64</v>
      </c>
      <c r="L51" s="72">
        <f t="shared" si="3"/>
        <v>10.666666666666666</v>
      </c>
      <c r="M51" s="5">
        <v>16</v>
      </c>
      <c r="N51" s="78"/>
      <c r="O51" s="78"/>
      <c r="P51" s="78"/>
    </row>
    <row r="52" spans="1:16" ht="12.75" customHeight="1" x14ac:dyDescent="0.4">
      <c r="A52" s="39" t="s">
        <v>335</v>
      </c>
      <c r="C52" s="56"/>
      <c r="D52" s="24"/>
      <c r="E52" s="51"/>
      <c r="F52" s="51">
        <v>18</v>
      </c>
      <c r="G52" s="51"/>
      <c r="H52" s="51"/>
      <c r="I52" s="51"/>
      <c r="J52" s="51"/>
      <c r="K52" s="50">
        <f t="shared" si="2"/>
        <v>18</v>
      </c>
      <c r="L52" s="72"/>
      <c r="M52" s="5"/>
      <c r="N52" s="78"/>
      <c r="O52" s="78"/>
      <c r="P52" s="78"/>
    </row>
    <row r="53" spans="1:16" ht="12.75" customHeight="1" x14ac:dyDescent="0.4">
      <c r="A53" s="39" t="s">
        <v>379</v>
      </c>
      <c r="C53" s="56"/>
      <c r="D53" s="24"/>
      <c r="E53" s="24"/>
      <c r="F53" s="24"/>
      <c r="G53" s="24"/>
      <c r="H53" s="24">
        <v>15</v>
      </c>
      <c r="I53" s="24"/>
      <c r="J53" s="24"/>
      <c r="K53" s="50">
        <f t="shared" si="2"/>
        <v>15</v>
      </c>
      <c r="L53" s="72"/>
      <c r="M53" s="5"/>
      <c r="N53" s="78"/>
      <c r="O53" s="78"/>
      <c r="P53" s="78"/>
    </row>
    <row r="54" spans="1:16" ht="12.75" customHeight="1" x14ac:dyDescent="0.4">
      <c r="A54" s="58" t="s">
        <v>242</v>
      </c>
      <c r="B54" s="57"/>
      <c r="C54" s="56"/>
      <c r="D54" s="26">
        <v>0</v>
      </c>
      <c r="E54" s="26"/>
      <c r="F54" s="26"/>
      <c r="G54" s="26"/>
      <c r="H54" s="26">
        <v>8</v>
      </c>
      <c r="I54" s="26"/>
      <c r="J54" s="26"/>
      <c r="K54" s="50">
        <f t="shared" si="2"/>
        <v>8</v>
      </c>
      <c r="L54" s="72"/>
      <c r="M54" s="5"/>
      <c r="N54" s="78"/>
      <c r="O54" s="78"/>
      <c r="P54" s="78"/>
    </row>
    <row r="55" spans="1:16" ht="12.75" customHeight="1" x14ac:dyDescent="0.4">
      <c r="A55" s="60" t="s">
        <v>32</v>
      </c>
      <c r="B55" s="53"/>
      <c r="C55" s="54"/>
      <c r="D55" s="55"/>
      <c r="E55" s="55"/>
      <c r="F55" s="55"/>
      <c r="G55" s="55"/>
      <c r="H55" s="55"/>
      <c r="I55" s="55"/>
      <c r="J55" s="55"/>
      <c r="K55" s="54"/>
      <c r="L55" s="73"/>
      <c r="M55" s="70"/>
      <c r="N55" s="78"/>
      <c r="O55" s="78"/>
      <c r="P55" s="78"/>
    </row>
    <row r="56" spans="1:16" ht="12.75" customHeight="1" x14ac:dyDescent="0.4">
      <c r="A56" s="67" t="s">
        <v>14</v>
      </c>
      <c r="C56" s="56">
        <v>16.5</v>
      </c>
      <c r="D56" s="24">
        <v>24</v>
      </c>
      <c r="E56" s="24">
        <v>10</v>
      </c>
      <c r="F56" s="24">
        <v>16</v>
      </c>
      <c r="G56" s="25">
        <v>8</v>
      </c>
      <c r="H56" s="25">
        <v>24</v>
      </c>
      <c r="I56" s="25">
        <v>23</v>
      </c>
      <c r="J56" s="25">
        <v>15</v>
      </c>
      <c r="K56" s="56">
        <f t="shared" ref="K56:K66" si="4">SUM(C56:J56)</f>
        <v>136.5</v>
      </c>
      <c r="L56" s="4">
        <f t="shared" ref="L56:L61" si="5">AVERAGE(C56:J56)</f>
        <v>17.0625</v>
      </c>
      <c r="M56" s="5">
        <v>5</v>
      </c>
      <c r="N56" s="78"/>
      <c r="O56" s="78"/>
      <c r="P56" s="78"/>
    </row>
    <row r="57" spans="1:16" ht="12.75" customHeight="1" x14ac:dyDescent="0.4">
      <c r="A57" s="67" t="s">
        <v>33</v>
      </c>
      <c r="B57" s="49"/>
      <c r="C57" s="56">
        <v>24</v>
      </c>
      <c r="D57" s="51">
        <v>20</v>
      </c>
      <c r="E57" s="51">
        <v>10</v>
      </c>
      <c r="F57" s="51">
        <v>9</v>
      </c>
      <c r="G57" s="59">
        <v>18.5</v>
      </c>
      <c r="H57" s="59">
        <v>22</v>
      </c>
      <c r="I57" s="59">
        <v>13</v>
      </c>
      <c r="J57" s="59">
        <v>8</v>
      </c>
      <c r="K57" s="50">
        <f t="shared" si="4"/>
        <v>124.5</v>
      </c>
      <c r="L57" s="72">
        <f t="shared" si="5"/>
        <v>15.5625</v>
      </c>
      <c r="M57" s="5">
        <v>7</v>
      </c>
      <c r="N57" s="78"/>
      <c r="O57" s="78"/>
      <c r="P57" s="78"/>
    </row>
    <row r="58" spans="1:16" ht="12.75" customHeight="1" x14ac:dyDescent="0.4">
      <c r="A58" s="67" t="s">
        <v>34</v>
      </c>
      <c r="B58" s="49"/>
      <c r="C58" s="56">
        <v>8</v>
      </c>
      <c r="D58" s="51">
        <v>22</v>
      </c>
      <c r="E58" s="51">
        <v>6</v>
      </c>
      <c r="F58" s="51">
        <v>17</v>
      </c>
      <c r="G58" s="59">
        <v>17</v>
      </c>
      <c r="H58" s="59">
        <v>23</v>
      </c>
      <c r="I58" s="59"/>
      <c r="J58" s="59"/>
      <c r="K58" s="50">
        <f t="shared" si="4"/>
        <v>93</v>
      </c>
      <c r="L58" s="72">
        <f t="shared" si="5"/>
        <v>15.5</v>
      </c>
      <c r="M58" s="5">
        <v>8</v>
      </c>
      <c r="N58" s="78"/>
      <c r="O58" s="78"/>
      <c r="P58" s="78"/>
    </row>
    <row r="59" spans="1:16" ht="12.75" customHeight="1" x14ac:dyDescent="0.4">
      <c r="A59" s="67" t="s">
        <v>291</v>
      </c>
      <c r="B59" s="49"/>
      <c r="C59" s="56"/>
      <c r="D59" s="51"/>
      <c r="E59" s="51">
        <v>22</v>
      </c>
      <c r="F59" s="51">
        <v>14.5</v>
      </c>
      <c r="G59" s="59">
        <v>12.5</v>
      </c>
      <c r="H59" s="59">
        <v>15</v>
      </c>
      <c r="I59" s="59">
        <v>8</v>
      </c>
      <c r="J59" s="59">
        <v>20.5</v>
      </c>
      <c r="K59" s="50">
        <f t="shared" si="4"/>
        <v>92.5</v>
      </c>
      <c r="L59" s="72">
        <f t="shared" si="5"/>
        <v>15.416666666666666</v>
      </c>
      <c r="M59" s="5">
        <v>9</v>
      </c>
      <c r="N59" s="78"/>
      <c r="O59" s="78"/>
      <c r="P59" s="78"/>
    </row>
    <row r="60" spans="1:16" ht="12.75" customHeight="1" x14ac:dyDescent="0.4">
      <c r="A60" s="67" t="s">
        <v>62</v>
      </c>
      <c r="B60" s="49"/>
      <c r="C60" s="56">
        <v>19</v>
      </c>
      <c r="D60" s="51">
        <v>15</v>
      </c>
      <c r="E60" s="51"/>
      <c r="F60" s="51">
        <v>10.5</v>
      </c>
      <c r="G60" s="59">
        <v>11</v>
      </c>
      <c r="H60" s="59">
        <v>12.5</v>
      </c>
      <c r="I60" s="59">
        <v>16.5</v>
      </c>
      <c r="J60" s="59"/>
      <c r="K60" s="50">
        <f t="shared" si="4"/>
        <v>84.5</v>
      </c>
      <c r="L60" s="72">
        <f t="shared" si="5"/>
        <v>14.083333333333334</v>
      </c>
      <c r="M60" s="5">
        <v>13</v>
      </c>
      <c r="N60" s="78"/>
      <c r="O60" s="78"/>
      <c r="P60" s="78"/>
    </row>
    <row r="61" spans="1:16" ht="12.75" customHeight="1" x14ac:dyDescent="0.4">
      <c r="A61" s="67" t="s">
        <v>63</v>
      </c>
      <c r="B61" s="49"/>
      <c r="C61" s="56">
        <v>6</v>
      </c>
      <c r="D61" s="51">
        <v>9</v>
      </c>
      <c r="E61" s="51">
        <v>4</v>
      </c>
      <c r="F61" s="51"/>
      <c r="G61" s="59"/>
      <c r="H61" s="59">
        <v>0</v>
      </c>
      <c r="I61" s="59">
        <v>11.5</v>
      </c>
      <c r="J61" s="59">
        <v>16</v>
      </c>
      <c r="K61" s="50">
        <f t="shared" si="4"/>
        <v>46.5</v>
      </c>
      <c r="L61" s="72">
        <f t="shared" si="5"/>
        <v>7.75</v>
      </c>
      <c r="M61" s="5">
        <v>18</v>
      </c>
      <c r="N61" s="78"/>
      <c r="O61" s="78"/>
      <c r="P61" s="78"/>
    </row>
    <row r="62" spans="1:16" ht="12.75" customHeight="1" x14ac:dyDescent="0.4">
      <c r="A62" s="67" t="s">
        <v>182</v>
      </c>
      <c r="B62" s="49"/>
      <c r="C62" s="56">
        <v>20</v>
      </c>
      <c r="D62" s="51"/>
      <c r="E62" s="51">
        <v>15.5</v>
      </c>
      <c r="F62" s="51"/>
      <c r="G62" s="59"/>
      <c r="H62" s="59"/>
      <c r="I62" s="59"/>
      <c r="J62" s="59"/>
      <c r="K62" s="50">
        <f t="shared" si="4"/>
        <v>35.5</v>
      </c>
      <c r="L62" s="72"/>
      <c r="M62" s="5"/>
      <c r="N62" s="78"/>
      <c r="O62" s="78"/>
      <c r="P62" s="78"/>
    </row>
    <row r="63" spans="1:16" ht="12.75" customHeight="1" x14ac:dyDescent="0.4">
      <c r="A63" s="67" t="s">
        <v>243</v>
      </c>
      <c r="B63" s="49"/>
      <c r="C63" s="56"/>
      <c r="D63" s="51">
        <v>23</v>
      </c>
      <c r="E63" s="51"/>
      <c r="F63" s="51"/>
      <c r="G63" s="59"/>
      <c r="H63" s="59"/>
      <c r="I63" s="59"/>
      <c r="J63" s="59"/>
      <c r="K63" s="50">
        <f t="shared" si="4"/>
        <v>23</v>
      </c>
      <c r="L63" s="72"/>
      <c r="M63" s="5"/>
      <c r="N63" s="78"/>
      <c r="O63" s="78"/>
      <c r="P63" s="78"/>
    </row>
    <row r="64" spans="1:16" ht="12.75" customHeight="1" x14ac:dyDescent="0.4">
      <c r="A64" s="39" t="s">
        <v>360</v>
      </c>
      <c r="C64" s="56"/>
      <c r="D64" s="51"/>
      <c r="E64" s="51"/>
      <c r="F64" s="51"/>
      <c r="G64" s="59">
        <v>6</v>
      </c>
      <c r="H64" s="59"/>
      <c r="I64" s="59">
        <v>5</v>
      </c>
      <c r="J64" s="59">
        <v>7</v>
      </c>
      <c r="K64" s="50">
        <f t="shared" si="4"/>
        <v>18</v>
      </c>
      <c r="L64" s="72"/>
      <c r="M64" s="5"/>
      <c r="N64" s="78"/>
      <c r="O64" s="78"/>
      <c r="P64" s="78"/>
    </row>
    <row r="65" spans="1:16" ht="12.75" customHeight="1" x14ac:dyDescent="0.4">
      <c r="A65" s="39" t="s">
        <v>422</v>
      </c>
      <c r="C65" s="56"/>
      <c r="D65" s="24"/>
      <c r="E65" s="24"/>
      <c r="F65" s="24"/>
      <c r="G65" s="59"/>
      <c r="H65" s="59"/>
      <c r="I65" s="59"/>
      <c r="J65" s="59">
        <v>9</v>
      </c>
      <c r="K65" s="50">
        <f t="shared" si="4"/>
        <v>9</v>
      </c>
      <c r="L65" s="72"/>
      <c r="M65" s="5"/>
      <c r="N65" s="78"/>
      <c r="O65" s="78"/>
      <c r="P65" s="78"/>
    </row>
    <row r="66" spans="1:16" ht="12.75" customHeight="1" x14ac:dyDescent="0.4">
      <c r="A66" s="58" t="s">
        <v>336</v>
      </c>
      <c r="B66" s="57"/>
      <c r="C66" s="56"/>
      <c r="D66" s="26"/>
      <c r="E66" s="26"/>
      <c r="F66" s="26">
        <v>3</v>
      </c>
      <c r="G66" s="33"/>
      <c r="H66" s="33">
        <v>0</v>
      </c>
      <c r="I66" s="33"/>
      <c r="J66" s="33"/>
      <c r="K66" s="50">
        <f t="shared" si="4"/>
        <v>3</v>
      </c>
      <c r="L66" s="72"/>
      <c r="M66" s="5"/>
      <c r="N66" s="78"/>
      <c r="O66" s="78"/>
      <c r="P66" s="78"/>
    </row>
    <row r="67" spans="1:16" ht="12.75" customHeight="1" x14ac:dyDescent="0.4">
      <c r="A67" s="39" t="s">
        <v>72</v>
      </c>
      <c r="B67" s="53"/>
      <c r="C67" s="54"/>
      <c r="D67" s="55"/>
      <c r="E67" s="55"/>
      <c r="F67" s="55"/>
      <c r="G67" s="55"/>
      <c r="H67" s="55"/>
      <c r="I67" s="55"/>
      <c r="J67" s="55"/>
      <c r="K67" s="54"/>
      <c r="L67" s="73"/>
      <c r="M67" s="70"/>
      <c r="N67" s="78"/>
      <c r="O67" s="78"/>
      <c r="P67" s="78"/>
    </row>
    <row r="68" spans="1:16" ht="12.75" customHeight="1" x14ac:dyDescent="0.4">
      <c r="A68" s="67" t="s">
        <v>75</v>
      </c>
      <c r="C68" s="56">
        <v>12</v>
      </c>
      <c r="D68" s="24">
        <v>4</v>
      </c>
      <c r="E68" s="24">
        <v>7</v>
      </c>
      <c r="F68" s="25">
        <v>14.5</v>
      </c>
      <c r="G68" s="25">
        <v>7</v>
      </c>
      <c r="H68" s="25"/>
      <c r="I68" s="25">
        <v>7</v>
      </c>
      <c r="J68" s="25"/>
      <c r="K68" s="56">
        <f t="shared" ref="K68:K79" si="6">SUM(C68:J68)</f>
        <v>51.5</v>
      </c>
      <c r="L68" s="4">
        <f>AVERAGE(C68:J68)</f>
        <v>8.5833333333333339</v>
      </c>
      <c r="M68" s="5">
        <v>17</v>
      </c>
      <c r="N68" s="78"/>
      <c r="O68" s="78"/>
      <c r="P68" s="78"/>
    </row>
    <row r="69" spans="1:16" ht="12.75" customHeight="1" x14ac:dyDescent="0.4">
      <c r="A69" s="67" t="s">
        <v>74</v>
      </c>
      <c r="B69" s="49"/>
      <c r="C69" s="56">
        <v>22.5</v>
      </c>
      <c r="D69" s="51">
        <v>16</v>
      </c>
      <c r="E69" s="51">
        <v>5</v>
      </c>
      <c r="F69" s="51">
        <v>6</v>
      </c>
      <c r="G69" s="51">
        <v>21</v>
      </c>
      <c r="H69" s="51"/>
      <c r="I69" s="51"/>
      <c r="J69" s="51"/>
      <c r="K69" s="50">
        <f t="shared" si="6"/>
        <v>70.5</v>
      </c>
      <c r="L69" s="72"/>
      <c r="M69" s="5"/>
      <c r="N69" s="78"/>
      <c r="O69" s="78"/>
      <c r="P69" s="78"/>
    </row>
    <row r="70" spans="1:16" ht="12.75" customHeight="1" x14ac:dyDescent="0.4">
      <c r="A70" s="67" t="s">
        <v>73</v>
      </c>
      <c r="B70" s="49"/>
      <c r="C70" s="56">
        <v>21</v>
      </c>
      <c r="D70" s="51">
        <v>17</v>
      </c>
      <c r="E70" s="51">
        <v>10</v>
      </c>
      <c r="F70" s="51">
        <v>5</v>
      </c>
      <c r="G70" s="51">
        <v>15</v>
      </c>
      <c r="H70" s="51"/>
      <c r="I70" s="51"/>
      <c r="J70" s="51"/>
      <c r="K70" s="50">
        <f t="shared" si="6"/>
        <v>68</v>
      </c>
      <c r="L70" s="72"/>
      <c r="M70" s="5"/>
      <c r="N70" s="78"/>
      <c r="O70" s="78"/>
      <c r="P70" s="78"/>
    </row>
    <row r="71" spans="1:16" ht="12.75" customHeight="1" x14ac:dyDescent="0.4">
      <c r="A71" s="67" t="s">
        <v>337</v>
      </c>
      <c r="B71" s="49"/>
      <c r="C71" s="56"/>
      <c r="D71" s="51"/>
      <c r="E71" s="59"/>
      <c r="F71" s="59">
        <v>4</v>
      </c>
      <c r="G71" s="59">
        <v>9.5</v>
      </c>
      <c r="H71" s="59"/>
      <c r="I71" s="59">
        <v>9.5</v>
      </c>
      <c r="J71" s="59"/>
      <c r="K71" s="50">
        <f t="shared" si="6"/>
        <v>23</v>
      </c>
      <c r="L71" s="72"/>
      <c r="M71" s="5"/>
      <c r="N71" s="78"/>
      <c r="O71" s="78"/>
      <c r="P71" s="78"/>
    </row>
    <row r="72" spans="1:16" ht="12.75" customHeight="1" x14ac:dyDescent="0.4">
      <c r="A72" s="67" t="s">
        <v>183</v>
      </c>
      <c r="B72" s="49"/>
      <c r="C72" s="56">
        <v>9</v>
      </c>
      <c r="D72" s="51"/>
      <c r="E72" s="59"/>
      <c r="F72" s="59"/>
      <c r="G72" s="59"/>
      <c r="H72" s="59"/>
      <c r="I72" s="59">
        <v>4</v>
      </c>
      <c r="J72" s="59"/>
      <c r="K72" s="50">
        <f t="shared" si="6"/>
        <v>13</v>
      </c>
      <c r="L72" s="72"/>
      <c r="M72" s="5"/>
      <c r="N72" s="78"/>
      <c r="O72" s="78"/>
      <c r="P72" s="78"/>
    </row>
    <row r="73" spans="1:16" ht="12.75" customHeight="1" x14ac:dyDescent="0.4">
      <c r="A73" s="67" t="s">
        <v>246</v>
      </c>
      <c r="B73" s="49"/>
      <c r="C73" s="56"/>
      <c r="D73" s="51">
        <v>3</v>
      </c>
      <c r="E73" s="59">
        <v>1</v>
      </c>
      <c r="F73" s="59">
        <v>2</v>
      </c>
      <c r="G73" s="59">
        <v>1</v>
      </c>
      <c r="H73" s="59"/>
      <c r="I73" s="59">
        <v>2</v>
      </c>
      <c r="J73" s="59"/>
      <c r="K73" s="50">
        <f t="shared" si="6"/>
        <v>9</v>
      </c>
      <c r="L73" s="72"/>
      <c r="M73" s="5"/>
      <c r="N73" s="78"/>
      <c r="O73" s="78"/>
      <c r="P73" s="78"/>
    </row>
    <row r="74" spans="1:16" ht="12.75" customHeight="1" x14ac:dyDescent="0.4">
      <c r="A74" s="67" t="s">
        <v>184</v>
      </c>
      <c r="B74" s="49"/>
      <c r="C74" s="56">
        <v>3</v>
      </c>
      <c r="D74" s="51"/>
      <c r="E74" s="59"/>
      <c r="F74" s="59"/>
      <c r="G74" s="59">
        <v>4</v>
      </c>
      <c r="H74" s="59"/>
      <c r="I74" s="59"/>
      <c r="J74" s="59"/>
      <c r="K74" s="50">
        <f t="shared" si="6"/>
        <v>7</v>
      </c>
      <c r="L74" s="72"/>
      <c r="M74" s="5"/>
      <c r="N74" s="78"/>
      <c r="O74" s="78"/>
      <c r="P74" s="78"/>
    </row>
    <row r="75" spans="1:16" ht="12.75" customHeight="1" x14ac:dyDescent="0.4">
      <c r="A75" s="67" t="s">
        <v>185</v>
      </c>
      <c r="B75" s="49"/>
      <c r="C75" s="56">
        <v>2</v>
      </c>
      <c r="D75" s="51"/>
      <c r="E75" s="59">
        <v>2</v>
      </c>
      <c r="F75" s="59"/>
      <c r="G75" s="59"/>
      <c r="H75" s="59"/>
      <c r="I75" s="59"/>
      <c r="J75" s="59"/>
      <c r="K75" s="50">
        <f t="shared" si="6"/>
        <v>4</v>
      </c>
      <c r="L75" s="72"/>
      <c r="M75" s="5"/>
      <c r="N75" s="78"/>
      <c r="O75" s="78"/>
      <c r="P75" s="78"/>
    </row>
    <row r="76" spans="1:16" ht="12.75" customHeight="1" x14ac:dyDescent="0.4">
      <c r="A76" s="67" t="s">
        <v>292</v>
      </c>
      <c r="B76" s="49"/>
      <c r="C76" s="56"/>
      <c r="D76" s="51"/>
      <c r="E76" s="59">
        <v>3</v>
      </c>
      <c r="F76" s="59"/>
      <c r="G76" s="59"/>
      <c r="H76" s="59"/>
      <c r="I76" s="59"/>
      <c r="J76" s="59"/>
      <c r="K76" s="50">
        <f t="shared" si="6"/>
        <v>3</v>
      </c>
      <c r="L76" s="72"/>
      <c r="M76" s="5"/>
      <c r="N76" s="78"/>
      <c r="O76" s="78"/>
      <c r="P76" s="78"/>
    </row>
    <row r="77" spans="1:16" ht="12.75" customHeight="1" x14ac:dyDescent="0.4">
      <c r="A77" s="67" t="s">
        <v>416</v>
      </c>
      <c r="B77" s="49"/>
      <c r="C77" s="56"/>
      <c r="D77" s="51"/>
      <c r="E77" s="59"/>
      <c r="F77" s="59"/>
      <c r="G77" s="59"/>
      <c r="H77" s="59"/>
      <c r="I77" s="59">
        <v>3</v>
      </c>
      <c r="J77" s="59"/>
      <c r="K77" s="50">
        <f t="shared" si="6"/>
        <v>3</v>
      </c>
      <c r="L77" s="72"/>
      <c r="M77" s="5"/>
      <c r="N77" s="78"/>
      <c r="O77" s="78"/>
      <c r="P77" s="78"/>
    </row>
    <row r="78" spans="1:16" ht="12.75" customHeight="1" x14ac:dyDescent="0.4">
      <c r="A78" s="67" t="s">
        <v>244</v>
      </c>
      <c r="B78" s="49"/>
      <c r="C78" s="56"/>
      <c r="D78" s="51">
        <v>2</v>
      </c>
      <c r="E78" s="59"/>
      <c r="F78" s="59"/>
      <c r="G78" s="59"/>
      <c r="H78" s="59"/>
      <c r="I78" s="59"/>
      <c r="J78" s="59"/>
      <c r="K78" s="50">
        <f t="shared" si="6"/>
        <v>2</v>
      </c>
      <c r="L78" s="72"/>
      <c r="M78" s="5"/>
      <c r="N78" s="78"/>
      <c r="O78" s="78"/>
      <c r="P78" s="78"/>
    </row>
    <row r="79" spans="1:16" ht="12.75" customHeight="1" thickBot="1" x14ac:dyDescent="0.45">
      <c r="A79" s="68" t="s">
        <v>245</v>
      </c>
      <c r="B79" s="65"/>
      <c r="C79" s="62"/>
      <c r="D79" s="61">
        <v>1</v>
      </c>
      <c r="E79" s="61"/>
      <c r="F79" s="61"/>
      <c r="G79" s="61"/>
      <c r="H79" s="61"/>
      <c r="I79" s="61"/>
      <c r="J79" s="61"/>
      <c r="K79" s="62">
        <f t="shared" si="6"/>
        <v>1</v>
      </c>
      <c r="L79" s="74"/>
      <c r="M79" s="66"/>
      <c r="N79" s="78"/>
      <c r="O79" s="78"/>
      <c r="P79" s="78"/>
    </row>
    <row r="80" spans="1:16" ht="15.75" customHeight="1" x14ac:dyDescent="0.5">
      <c r="A80" s="64" t="s">
        <v>230</v>
      </c>
      <c r="B80" s="79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1:25" ht="12.75" customHeight="1" x14ac:dyDescent="0.5">
      <c r="B81" s="79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1:25" ht="12.75" customHeight="1" x14ac:dyDescent="0.4">
      <c r="A82" s="2" t="s">
        <v>109</v>
      </c>
    </row>
    <row r="83" spans="1:25" ht="12.75" customHeight="1" x14ac:dyDescent="0.55000000000000004">
      <c r="B83" s="13" t="s">
        <v>107</v>
      </c>
      <c r="C83" s="14"/>
      <c r="E83" s="14"/>
      <c r="F83" s="13" t="s">
        <v>17</v>
      </c>
      <c r="I83" s="1"/>
      <c r="J83" s="1"/>
      <c r="K83" s="1"/>
      <c r="L83" s="14"/>
      <c r="M83" s="13" t="s">
        <v>108</v>
      </c>
      <c r="N83" s="14"/>
      <c r="O83" s="14"/>
      <c r="S83" s="14"/>
      <c r="T83" s="13" t="s">
        <v>16</v>
      </c>
      <c r="W83" s="1"/>
      <c r="X83" s="14"/>
      <c r="Y83" s="8"/>
    </row>
    <row r="84" spans="1:25" ht="12.75" customHeight="1" x14ac:dyDescent="0.55000000000000004">
      <c r="A84" s="8">
        <v>1</v>
      </c>
      <c r="B84" s="11" t="s">
        <v>165</v>
      </c>
      <c r="C84" s="8">
        <v>866</v>
      </c>
      <c r="E84" s="8">
        <v>1</v>
      </c>
      <c r="F84" s="11" t="s">
        <v>51</v>
      </c>
      <c r="I84" s="1"/>
      <c r="J84" s="8">
        <v>874</v>
      </c>
      <c r="L84" s="8">
        <v>1</v>
      </c>
      <c r="M84" s="11" t="s">
        <v>171</v>
      </c>
      <c r="Q84" s="8">
        <v>849</v>
      </c>
      <c r="S84" s="8">
        <v>1</v>
      </c>
      <c r="T84" s="11" t="s">
        <v>53</v>
      </c>
      <c r="W84" s="1"/>
      <c r="X84" s="8">
        <v>836</v>
      </c>
    </row>
    <row r="85" spans="1:25" ht="12.75" customHeight="1" x14ac:dyDescent="0.55000000000000004">
      <c r="A85" s="8">
        <v>2</v>
      </c>
      <c r="B85" s="11" t="s">
        <v>166</v>
      </c>
      <c r="C85" s="8">
        <v>862</v>
      </c>
      <c r="E85" s="8">
        <v>2</v>
      </c>
      <c r="F85" s="11" t="s">
        <v>162</v>
      </c>
      <c r="I85" s="1"/>
      <c r="J85" s="8">
        <v>848</v>
      </c>
      <c r="L85" s="8">
        <v>2</v>
      </c>
      <c r="M85" s="11" t="s">
        <v>172</v>
      </c>
      <c r="Q85" s="8">
        <v>835</v>
      </c>
      <c r="S85" s="8">
        <v>2</v>
      </c>
      <c r="T85" s="11" t="s">
        <v>54</v>
      </c>
      <c r="W85" s="1"/>
      <c r="X85" s="8">
        <v>858</v>
      </c>
    </row>
    <row r="86" spans="1:25" ht="12.75" customHeight="1" x14ac:dyDescent="0.55000000000000004">
      <c r="A86" s="8">
        <v>3</v>
      </c>
      <c r="B86" s="11" t="s">
        <v>167</v>
      </c>
      <c r="C86" s="8">
        <v>802</v>
      </c>
      <c r="E86" s="8">
        <v>3</v>
      </c>
      <c r="F86" s="11" t="s">
        <v>163</v>
      </c>
      <c r="I86" s="1"/>
      <c r="J86" s="8">
        <v>867</v>
      </c>
      <c r="L86" s="8">
        <v>3</v>
      </c>
      <c r="M86" s="11" t="s">
        <v>173</v>
      </c>
      <c r="Q86" s="8">
        <v>819</v>
      </c>
      <c r="S86" s="8">
        <v>3</v>
      </c>
      <c r="T86" s="11" t="s">
        <v>174</v>
      </c>
      <c r="W86" s="1"/>
      <c r="X86" s="8">
        <v>873</v>
      </c>
    </row>
    <row r="87" spans="1:25" ht="12.75" customHeight="1" x14ac:dyDescent="0.55000000000000004">
      <c r="A87" s="8">
        <v>4</v>
      </c>
      <c r="B87" s="11" t="s">
        <v>168</v>
      </c>
      <c r="C87" s="8">
        <v>855</v>
      </c>
      <c r="E87" s="8">
        <v>4</v>
      </c>
      <c r="F87" s="11" t="s">
        <v>61</v>
      </c>
      <c r="I87" s="1"/>
      <c r="J87" s="8">
        <v>840</v>
      </c>
      <c r="L87" s="8">
        <v>4</v>
      </c>
      <c r="M87" s="11" t="s">
        <v>138</v>
      </c>
      <c r="Q87" s="8">
        <v>873</v>
      </c>
      <c r="S87" s="8">
        <v>4</v>
      </c>
      <c r="T87" s="11" t="s">
        <v>55</v>
      </c>
      <c r="W87" s="1"/>
      <c r="X87" s="8">
        <v>860</v>
      </c>
    </row>
    <row r="88" spans="1:25" ht="12.75" customHeight="1" x14ac:dyDescent="0.55000000000000004">
      <c r="A88" s="8">
        <v>5</v>
      </c>
      <c r="B88" s="11" t="s">
        <v>169</v>
      </c>
      <c r="C88" s="8">
        <v>854</v>
      </c>
      <c r="E88" s="8">
        <v>5</v>
      </c>
      <c r="F88" s="11" t="s">
        <v>164</v>
      </c>
      <c r="I88" s="1"/>
      <c r="J88" s="8">
        <v>868</v>
      </c>
      <c r="L88" s="8">
        <v>5</v>
      </c>
      <c r="M88" s="11" t="s">
        <v>137</v>
      </c>
      <c r="Q88" s="8">
        <v>856</v>
      </c>
      <c r="S88" s="8">
        <v>5</v>
      </c>
      <c r="T88" s="11" t="s">
        <v>56</v>
      </c>
      <c r="W88" s="1"/>
      <c r="X88" s="8">
        <v>842</v>
      </c>
    </row>
    <row r="89" spans="1:25" ht="12.75" customHeight="1" x14ac:dyDescent="0.55000000000000004">
      <c r="A89" s="8">
        <v>6</v>
      </c>
      <c r="B89" s="11" t="s">
        <v>170</v>
      </c>
      <c r="C89" s="8">
        <v>864</v>
      </c>
      <c r="E89" s="8">
        <v>6</v>
      </c>
      <c r="F89" s="11" t="s">
        <v>52</v>
      </c>
      <c r="I89" s="1"/>
      <c r="J89" s="8">
        <v>864</v>
      </c>
      <c r="L89" s="8">
        <v>6</v>
      </c>
      <c r="M89" s="11" t="s">
        <v>139</v>
      </c>
      <c r="Q89" s="8">
        <v>871</v>
      </c>
      <c r="S89" s="8">
        <v>6</v>
      </c>
      <c r="T89" s="11" t="s">
        <v>57</v>
      </c>
      <c r="W89" s="1"/>
      <c r="X89" s="8">
        <v>837</v>
      </c>
    </row>
    <row r="90" spans="1:25" ht="6" customHeight="1" x14ac:dyDescent="0.55000000000000004">
      <c r="I90" s="1"/>
      <c r="W90" s="1"/>
    </row>
    <row r="91" spans="1:25" ht="12.75" customHeight="1" x14ac:dyDescent="0.55000000000000004">
      <c r="C91" s="15">
        <f>SUM(C84:C90)</f>
        <v>5103</v>
      </c>
      <c r="D91" s="16">
        <v>3</v>
      </c>
      <c r="I91" s="1"/>
      <c r="J91" s="15">
        <f>SUM(J84:J90)</f>
        <v>5161</v>
      </c>
      <c r="K91" s="16">
        <v>1</v>
      </c>
      <c r="Q91" s="15">
        <f>SUM(Q84:Q90)</f>
        <v>5103</v>
      </c>
      <c r="R91" s="16">
        <v>3</v>
      </c>
      <c r="W91" s="1"/>
      <c r="X91" s="15">
        <f>SUM(X84:X90)</f>
        <v>5106</v>
      </c>
      <c r="Y91" s="16">
        <v>2</v>
      </c>
    </row>
    <row r="92" spans="1:25" ht="12.75" customHeight="1" x14ac:dyDescent="0.5">
      <c r="B92" s="79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1:25" ht="12.75" customHeight="1" x14ac:dyDescent="0.5">
      <c r="B93" s="79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1:25" ht="12.75" customHeight="1" x14ac:dyDescent="0.4">
      <c r="A94" s="2" t="s">
        <v>121</v>
      </c>
    </row>
    <row r="95" spans="1:25" ht="12.75" customHeight="1" x14ac:dyDescent="0.55000000000000004">
      <c r="B95" s="13" t="s">
        <v>16</v>
      </c>
      <c r="C95" s="14"/>
      <c r="E95" s="14"/>
      <c r="F95" s="13" t="s">
        <v>107</v>
      </c>
      <c r="I95" s="1"/>
      <c r="J95" s="1"/>
      <c r="K95" s="1"/>
      <c r="L95" s="14"/>
      <c r="M95" s="13" t="s">
        <v>108</v>
      </c>
      <c r="N95" s="14"/>
      <c r="O95" s="14"/>
      <c r="S95" s="14"/>
      <c r="T95" s="13" t="s">
        <v>17</v>
      </c>
      <c r="W95" s="1"/>
      <c r="X95" s="14"/>
      <c r="Y95" s="8"/>
    </row>
    <row r="96" spans="1:25" ht="12.75" customHeight="1" x14ac:dyDescent="0.55000000000000004">
      <c r="A96" s="8">
        <v>1</v>
      </c>
      <c r="B96" s="11" t="s">
        <v>53</v>
      </c>
      <c r="C96" s="8">
        <v>839</v>
      </c>
      <c r="E96" s="8">
        <v>1</v>
      </c>
      <c r="F96" s="11" t="s">
        <v>165</v>
      </c>
      <c r="I96" s="1"/>
      <c r="J96" s="8">
        <v>869</v>
      </c>
      <c r="L96" s="8">
        <v>1</v>
      </c>
      <c r="M96" s="11" t="s">
        <v>137</v>
      </c>
      <c r="Q96" s="8">
        <v>825</v>
      </c>
      <c r="S96" s="8">
        <v>1</v>
      </c>
      <c r="T96" s="11" t="s">
        <v>238</v>
      </c>
      <c r="W96" s="1"/>
      <c r="X96" s="8">
        <v>880</v>
      </c>
    </row>
    <row r="97" spans="1:25" ht="12.75" customHeight="1" x14ac:dyDescent="0.55000000000000004">
      <c r="A97" s="8">
        <v>2</v>
      </c>
      <c r="B97" s="11" t="s">
        <v>57</v>
      </c>
      <c r="C97" s="8">
        <v>845</v>
      </c>
      <c r="E97" s="8">
        <v>2</v>
      </c>
      <c r="F97" s="11" t="s">
        <v>167</v>
      </c>
      <c r="I97" s="1"/>
      <c r="J97" s="8">
        <v>827</v>
      </c>
      <c r="L97" s="8">
        <v>2</v>
      </c>
      <c r="M97" s="11" t="s">
        <v>239</v>
      </c>
      <c r="Q97" s="8">
        <v>769</v>
      </c>
      <c r="S97" s="8">
        <v>2</v>
      </c>
      <c r="T97" s="11" t="s">
        <v>51</v>
      </c>
      <c r="W97" s="1"/>
      <c r="X97" s="8">
        <v>871</v>
      </c>
    </row>
    <row r="98" spans="1:25" ht="12.75" customHeight="1" x14ac:dyDescent="0.55000000000000004">
      <c r="A98" s="8">
        <v>3</v>
      </c>
      <c r="B98" s="11" t="s">
        <v>54</v>
      </c>
      <c r="C98" s="8">
        <v>868</v>
      </c>
      <c r="E98" s="8">
        <v>3</v>
      </c>
      <c r="F98" s="11" t="s">
        <v>166</v>
      </c>
      <c r="I98" s="1"/>
      <c r="J98" s="8">
        <v>858</v>
      </c>
      <c r="L98" s="8">
        <v>3</v>
      </c>
      <c r="M98" s="11" t="s">
        <v>240</v>
      </c>
      <c r="Q98" s="8">
        <v>677</v>
      </c>
      <c r="S98" s="8">
        <v>3</v>
      </c>
      <c r="T98" s="11" t="s">
        <v>163</v>
      </c>
      <c r="W98" s="1"/>
      <c r="X98" s="8">
        <v>859</v>
      </c>
    </row>
    <row r="99" spans="1:25" ht="12.75" customHeight="1" x14ac:dyDescent="0.55000000000000004">
      <c r="A99" s="8">
        <v>4</v>
      </c>
      <c r="B99" s="11" t="s">
        <v>237</v>
      </c>
      <c r="C99" s="8">
        <v>828</v>
      </c>
      <c r="E99" s="8">
        <v>4</v>
      </c>
      <c r="F99" s="11" t="s">
        <v>168</v>
      </c>
      <c r="I99" s="1"/>
      <c r="J99" s="8">
        <v>852</v>
      </c>
      <c r="L99" s="8">
        <v>4</v>
      </c>
      <c r="M99" s="11" t="s">
        <v>241</v>
      </c>
      <c r="Q99" s="8">
        <v>787</v>
      </c>
      <c r="S99" s="8">
        <v>4</v>
      </c>
      <c r="T99" s="11" t="s">
        <v>61</v>
      </c>
      <c r="W99" s="1"/>
      <c r="X99" s="8">
        <v>842</v>
      </c>
    </row>
    <row r="100" spans="1:25" ht="12.75" customHeight="1" x14ac:dyDescent="0.55000000000000004">
      <c r="A100" s="8">
        <v>5</v>
      </c>
      <c r="B100" s="11" t="s">
        <v>56</v>
      </c>
      <c r="C100" s="8">
        <v>831</v>
      </c>
      <c r="E100" s="8">
        <v>5</v>
      </c>
      <c r="F100" s="11" t="s">
        <v>169</v>
      </c>
      <c r="I100" s="1"/>
      <c r="J100" s="8">
        <v>872</v>
      </c>
      <c r="L100" s="8">
        <v>5</v>
      </c>
      <c r="M100" s="11" t="s">
        <v>138</v>
      </c>
      <c r="Q100" s="8">
        <v>861</v>
      </c>
      <c r="S100" s="8">
        <v>5</v>
      </c>
      <c r="T100" s="11" t="s">
        <v>162</v>
      </c>
      <c r="W100" s="1"/>
      <c r="X100" s="8">
        <v>875</v>
      </c>
    </row>
    <row r="101" spans="1:25" ht="12.75" customHeight="1" x14ac:dyDescent="0.55000000000000004">
      <c r="A101" s="8">
        <v>6</v>
      </c>
      <c r="B101" s="11" t="s">
        <v>55</v>
      </c>
      <c r="C101" s="8">
        <v>852</v>
      </c>
      <c r="E101" s="8">
        <v>6</v>
      </c>
      <c r="F101" s="11" t="s">
        <v>170</v>
      </c>
      <c r="I101" s="1"/>
      <c r="J101" s="8">
        <v>857</v>
      </c>
      <c r="L101" s="8">
        <v>6</v>
      </c>
      <c r="M101" s="11" t="s">
        <v>139</v>
      </c>
      <c r="Q101" s="8">
        <v>864</v>
      </c>
      <c r="S101" s="8">
        <v>6</v>
      </c>
      <c r="T101" s="11" t="s">
        <v>52</v>
      </c>
      <c r="W101" s="1"/>
      <c r="X101" s="8">
        <v>893</v>
      </c>
    </row>
    <row r="102" spans="1:25" ht="6" customHeight="1" x14ac:dyDescent="0.55000000000000004">
      <c r="I102" s="1"/>
      <c r="W102" s="1"/>
    </row>
    <row r="103" spans="1:25" ht="12.75" customHeight="1" x14ac:dyDescent="0.55000000000000004">
      <c r="C103" s="15">
        <f>SUM(C96:C102)</f>
        <v>5063</v>
      </c>
      <c r="D103" s="16">
        <v>3</v>
      </c>
      <c r="I103" s="1"/>
      <c r="J103" s="15">
        <f>SUM(J96:J102)</f>
        <v>5135</v>
      </c>
      <c r="K103" s="16">
        <v>2</v>
      </c>
      <c r="Q103" s="15">
        <f>SUM(Q96:Q102)</f>
        <v>4783</v>
      </c>
      <c r="R103" s="16">
        <v>4</v>
      </c>
      <c r="W103" s="1"/>
      <c r="X103" s="15">
        <f>SUM(X96:X102)</f>
        <v>5220</v>
      </c>
      <c r="Y103" s="16">
        <v>1</v>
      </c>
    </row>
    <row r="104" spans="1:25" ht="12.75" customHeight="1" x14ac:dyDescent="0.5">
      <c r="B104" s="79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5" ht="12.75" customHeight="1" x14ac:dyDescent="0.5">
      <c r="B105" s="79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</row>
    <row r="106" spans="1:25" ht="12.75" customHeight="1" x14ac:dyDescent="0.4">
      <c r="A106" s="2" t="s">
        <v>122</v>
      </c>
    </row>
    <row r="107" spans="1:25" ht="12.75" customHeight="1" x14ac:dyDescent="0.55000000000000004">
      <c r="B107" s="13" t="s">
        <v>108</v>
      </c>
      <c r="C107" s="14"/>
      <c r="E107" s="14"/>
      <c r="F107" s="13" t="s">
        <v>17</v>
      </c>
      <c r="I107" s="1"/>
      <c r="J107" s="1"/>
      <c r="K107" s="1"/>
      <c r="L107" s="14"/>
      <c r="M107" s="13" t="s">
        <v>107</v>
      </c>
      <c r="N107" s="14"/>
      <c r="O107" s="14"/>
      <c r="S107" s="14"/>
      <c r="T107" s="13" t="s">
        <v>16</v>
      </c>
      <c r="W107" s="1"/>
      <c r="X107" s="14"/>
      <c r="Y107" s="8"/>
    </row>
    <row r="108" spans="1:25" ht="12.75" customHeight="1" x14ac:dyDescent="0.55000000000000004">
      <c r="A108" s="8">
        <v>1</v>
      </c>
      <c r="B108" s="11" t="s">
        <v>173</v>
      </c>
      <c r="C108" s="8">
        <v>800</v>
      </c>
      <c r="E108" s="8">
        <v>1</v>
      </c>
      <c r="F108" s="11" t="s">
        <v>51</v>
      </c>
      <c r="I108" s="1"/>
      <c r="J108" s="8">
        <v>869</v>
      </c>
      <c r="L108" s="8">
        <v>1</v>
      </c>
      <c r="M108" s="11" t="s">
        <v>165</v>
      </c>
      <c r="Q108" s="8">
        <v>881</v>
      </c>
      <c r="S108" s="8">
        <v>1</v>
      </c>
      <c r="T108" s="11" t="s">
        <v>57</v>
      </c>
      <c r="W108" s="1"/>
      <c r="X108" s="8">
        <v>888</v>
      </c>
    </row>
    <row r="109" spans="1:25" ht="12.75" customHeight="1" x14ac:dyDescent="0.55000000000000004">
      <c r="A109" s="8">
        <v>2</v>
      </c>
      <c r="B109" s="11" t="s">
        <v>286</v>
      </c>
      <c r="C109" s="8">
        <v>814</v>
      </c>
      <c r="E109" s="8">
        <v>2</v>
      </c>
      <c r="F109" s="11" t="s">
        <v>164</v>
      </c>
      <c r="I109" s="1"/>
      <c r="J109" s="8">
        <v>878</v>
      </c>
      <c r="L109" s="8">
        <v>2</v>
      </c>
      <c r="M109" s="11" t="s">
        <v>287</v>
      </c>
      <c r="Q109" s="8">
        <v>878</v>
      </c>
      <c r="S109" s="8">
        <v>2</v>
      </c>
      <c r="T109" s="11" t="s">
        <v>53</v>
      </c>
      <c r="W109" s="1"/>
      <c r="X109" s="8">
        <v>896</v>
      </c>
    </row>
    <row r="110" spans="1:25" ht="12.75" customHeight="1" x14ac:dyDescent="0.55000000000000004">
      <c r="A110" s="8">
        <v>3</v>
      </c>
      <c r="B110" s="11" t="s">
        <v>241</v>
      </c>
      <c r="C110" s="8">
        <v>199</v>
      </c>
      <c r="E110" s="8">
        <v>3</v>
      </c>
      <c r="F110" s="11" t="s">
        <v>288</v>
      </c>
      <c r="I110" s="1"/>
      <c r="J110" s="8">
        <v>891</v>
      </c>
      <c r="L110" s="8">
        <v>3</v>
      </c>
      <c r="M110" s="11" t="s">
        <v>166</v>
      </c>
      <c r="Q110" s="8">
        <v>872</v>
      </c>
      <c r="S110" s="8">
        <v>3</v>
      </c>
      <c r="T110" s="11" t="s">
        <v>54</v>
      </c>
      <c r="W110" s="1"/>
      <c r="X110" s="8">
        <v>893</v>
      </c>
    </row>
    <row r="111" spans="1:25" ht="12.75" customHeight="1" x14ac:dyDescent="0.55000000000000004">
      <c r="A111" s="8">
        <v>4</v>
      </c>
      <c r="B111" s="11" t="s">
        <v>137</v>
      </c>
      <c r="C111" s="8">
        <v>853</v>
      </c>
      <c r="E111" s="8">
        <v>4</v>
      </c>
      <c r="F111" s="11" t="s">
        <v>61</v>
      </c>
      <c r="I111" s="1"/>
      <c r="J111" s="8">
        <v>839</v>
      </c>
      <c r="L111" s="8">
        <v>4</v>
      </c>
      <c r="M111" s="11" t="s">
        <v>168</v>
      </c>
      <c r="Q111" s="8">
        <v>874</v>
      </c>
      <c r="S111" s="8">
        <v>4</v>
      </c>
      <c r="T111" s="11" t="s">
        <v>55</v>
      </c>
      <c r="W111" s="1"/>
      <c r="X111" s="8">
        <v>882</v>
      </c>
    </row>
    <row r="112" spans="1:25" ht="12.75" customHeight="1" x14ac:dyDescent="0.55000000000000004">
      <c r="A112" s="8">
        <v>5</v>
      </c>
      <c r="B112" s="11" t="s">
        <v>138</v>
      </c>
      <c r="C112" s="8">
        <v>846</v>
      </c>
      <c r="E112" s="8">
        <v>5</v>
      </c>
      <c r="F112" s="11" t="s">
        <v>162</v>
      </c>
      <c r="I112" s="1"/>
      <c r="J112" s="8">
        <v>851</v>
      </c>
      <c r="L112" s="8">
        <v>5</v>
      </c>
      <c r="M112" s="11" t="s">
        <v>169</v>
      </c>
      <c r="Q112" s="8">
        <v>889</v>
      </c>
      <c r="S112" s="8">
        <v>5</v>
      </c>
      <c r="T112" s="11" t="s">
        <v>56</v>
      </c>
      <c r="W112" s="1"/>
      <c r="X112" s="8">
        <v>863</v>
      </c>
    </row>
    <row r="113" spans="1:25" ht="12.75" customHeight="1" x14ac:dyDescent="0.55000000000000004">
      <c r="A113" s="8">
        <v>6</v>
      </c>
      <c r="B113" s="11" t="s">
        <v>139</v>
      </c>
      <c r="C113" s="8">
        <v>869</v>
      </c>
      <c r="E113" s="8">
        <v>6</v>
      </c>
      <c r="F113" s="11" t="s">
        <v>52</v>
      </c>
      <c r="I113" s="1"/>
      <c r="J113" s="8">
        <v>869</v>
      </c>
      <c r="L113" s="8">
        <v>6</v>
      </c>
      <c r="M113" s="11" t="s">
        <v>170</v>
      </c>
      <c r="Q113" s="8">
        <v>883</v>
      </c>
      <c r="S113" s="8">
        <v>6</v>
      </c>
      <c r="T113" s="11" t="s">
        <v>289</v>
      </c>
      <c r="W113" s="1"/>
      <c r="X113" s="8">
        <v>875</v>
      </c>
    </row>
    <row r="114" spans="1:25" ht="6" customHeight="1" x14ac:dyDescent="0.55000000000000004">
      <c r="I114" s="1"/>
      <c r="W114" s="1"/>
    </row>
    <row r="115" spans="1:25" ht="12.75" customHeight="1" x14ac:dyDescent="0.55000000000000004">
      <c r="C115" s="15">
        <f>SUM(C108:C114)</f>
        <v>4381</v>
      </c>
      <c r="D115" s="16">
        <v>4</v>
      </c>
      <c r="I115" s="1"/>
      <c r="J115" s="15">
        <f>SUM(J108:J114)</f>
        <v>5197</v>
      </c>
      <c r="K115" s="16">
        <v>3</v>
      </c>
      <c r="Q115" s="15">
        <f>SUM(Q108:Q114)</f>
        <v>5277</v>
      </c>
      <c r="R115" s="16">
        <v>2</v>
      </c>
      <c r="W115" s="1"/>
      <c r="X115" s="15">
        <f>SUM(X108:X114)</f>
        <v>5297</v>
      </c>
      <c r="Y115" s="16">
        <v>1</v>
      </c>
    </row>
    <row r="116" spans="1:25" ht="12.75" customHeight="1" x14ac:dyDescent="0.5">
      <c r="B116" s="79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1:25" ht="12.75" customHeight="1" x14ac:dyDescent="0.5">
      <c r="B117" s="79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</row>
    <row r="118" spans="1:25" ht="12.75" customHeight="1" x14ac:dyDescent="0.4">
      <c r="A118" s="2" t="s">
        <v>123</v>
      </c>
    </row>
    <row r="119" spans="1:25" ht="12.75" customHeight="1" x14ac:dyDescent="0.55000000000000004">
      <c r="B119" s="13" t="s">
        <v>107</v>
      </c>
      <c r="C119" s="14"/>
      <c r="E119" s="14"/>
      <c r="F119" s="13" t="s">
        <v>17</v>
      </c>
      <c r="I119" s="1"/>
      <c r="J119" s="1"/>
      <c r="K119" s="1"/>
      <c r="L119" s="14"/>
      <c r="M119" s="13" t="s">
        <v>108</v>
      </c>
      <c r="N119" s="14"/>
      <c r="O119" s="14"/>
      <c r="S119" s="14"/>
      <c r="T119" s="13" t="s">
        <v>16</v>
      </c>
      <c r="W119" s="1"/>
      <c r="X119" s="14"/>
      <c r="Y119" s="8"/>
    </row>
    <row r="120" spans="1:25" ht="12.75" customHeight="1" x14ac:dyDescent="0.55000000000000004">
      <c r="A120" s="8">
        <v>1</v>
      </c>
      <c r="B120" s="11" t="s">
        <v>165</v>
      </c>
      <c r="C120" s="8">
        <v>852</v>
      </c>
      <c r="E120" s="8">
        <v>1</v>
      </c>
      <c r="F120" s="11" t="s">
        <v>51</v>
      </c>
      <c r="I120" s="1"/>
      <c r="J120" s="8">
        <v>850</v>
      </c>
      <c r="L120" s="8">
        <v>1</v>
      </c>
      <c r="M120" s="11" t="s">
        <v>139</v>
      </c>
      <c r="Q120" s="8">
        <v>830</v>
      </c>
      <c r="S120" s="8">
        <v>1</v>
      </c>
      <c r="T120" s="11" t="s">
        <v>57</v>
      </c>
      <c r="W120" s="1"/>
      <c r="X120" s="8">
        <v>884</v>
      </c>
    </row>
    <row r="121" spans="1:25" ht="12.75" customHeight="1" x14ac:dyDescent="0.55000000000000004">
      <c r="A121" s="8">
        <v>2</v>
      </c>
      <c r="B121" s="11" t="s">
        <v>167</v>
      </c>
      <c r="C121" s="8">
        <v>845</v>
      </c>
      <c r="E121" s="8">
        <v>2</v>
      </c>
      <c r="F121" s="11" t="s">
        <v>162</v>
      </c>
      <c r="I121" s="1"/>
      <c r="J121" s="8">
        <v>864</v>
      </c>
      <c r="L121" s="8">
        <v>2</v>
      </c>
      <c r="M121" s="11" t="s">
        <v>241</v>
      </c>
      <c r="Q121" s="8">
        <v>787</v>
      </c>
      <c r="S121" s="8">
        <v>2</v>
      </c>
      <c r="T121" s="11" t="s">
        <v>53</v>
      </c>
      <c r="W121" s="1"/>
      <c r="X121" s="8">
        <v>880</v>
      </c>
    </row>
    <row r="122" spans="1:25" ht="12.75" customHeight="1" x14ac:dyDescent="0.55000000000000004">
      <c r="A122" s="8">
        <v>3</v>
      </c>
      <c r="B122" s="11" t="s">
        <v>330</v>
      </c>
      <c r="C122" s="8">
        <v>856</v>
      </c>
      <c r="E122" s="8">
        <v>3</v>
      </c>
      <c r="F122" s="11" t="s">
        <v>331</v>
      </c>
      <c r="I122" s="1"/>
      <c r="J122" s="8">
        <v>788</v>
      </c>
      <c r="L122" s="8">
        <v>3</v>
      </c>
      <c r="M122" s="11" t="s">
        <v>332</v>
      </c>
      <c r="Q122" s="8">
        <v>816</v>
      </c>
      <c r="S122" s="8">
        <v>3</v>
      </c>
      <c r="T122" s="11" t="s">
        <v>55</v>
      </c>
      <c r="W122" s="1"/>
      <c r="X122" s="8">
        <v>871</v>
      </c>
    </row>
    <row r="123" spans="1:25" ht="12.75" customHeight="1" x14ac:dyDescent="0.55000000000000004">
      <c r="A123" s="8">
        <v>4</v>
      </c>
      <c r="B123" s="11" t="s">
        <v>168</v>
      </c>
      <c r="C123" s="8">
        <v>847</v>
      </c>
      <c r="E123" s="8">
        <v>4</v>
      </c>
      <c r="F123" s="11" t="s">
        <v>163</v>
      </c>
      <c r="I123" s="1"/>
      <c r="J123" s="8">
        <v>852</v>
      </c>
      <c r="L123" s="8">
        <v>4</v>
      </c>
      <c r="M123" s="11" t="s">
        <v>137</v>
      </c>
      <c r="Q123" s="8">
        <v>862</v>
      </c>
      <c r="S123" s="8">
        <v>4</v>
      </c>
      <c r="T123" s="11" t="s">
        <v>334</v>
      </c>
      <c r="W123" s="1"/>
      <c r="X123" s="8">
        <v>866</v>
      </c>
    </row>
    <row r="124" spans="1:25" ht="12.75" customHeight="1" x14ac:dyDescent="0.55000000000000004">
      <c r="A124" s="8">
        <v>5</v>
      </c>
      <c r="B124" s="11" t="s">
        <v>169</v>
      </c>
      <c r="C124" s="8">
        <v>892</v>
      </c>
      <c r="E124" s="8">
        <v>5</v>
      </c>
      <c r="F124" s="11" t="s">
        <v>52</v>
      </c>
      <c r="I124" s="1"/>
      <c r="J124" s="8">
        <v>863</v>
      </c>
      <c r="L124" s="8">
        <v>5</v>
      </c>
      <c r="M124" s="11" t="s">
        <v>138</v>
      </c>
      <c r="Q124" s="8">
        <v>832</v>
      </c>
      <c r="S124" s="8">
        <v>5</v>
      </c>
      <c r="T124" s="11" t="s">
        <v>289</v>
      </c>
      <c r="W124" s="1"/>
      <c r="X124" s="8">
        <v>877</v>
      </c>
    </row>
    <row r="125" spans="1:25" ht="12.75" customHeight="1" x14ac:dyDescent="0.55000000000000004">
      <c r="A125" s="8">
        <v>6</v>
      </c>
      <c r="B125" s="11" t="s">
        <v>170</v>
      </c>
      <c r="C125" s="8">
        <v>872</v>
      </c>
      <c r="E125" s="8">
        <v>6</v>
      </c>
      <c r="F125" s="11" t="s">
        <v>288</v>
      </c>
      <c r="I125" s="1"/>
      <c r="J125" s="8">
        <v>862</v>
      </c>
      <c r="L125" s="8">
        <v>6</v>
      </c>
      <c r="M125" s="11" t="s">
        <v>333</v>
      </c>
      <c r="Q125" s="8"/>
      <c r="S125" s="8">
        <v>6</v>
      </c>
      <c r="T125" s="11" t="s">
        <v>54</v>
      </c>
      <c r="W125" s="1"/>
      <c r="X125" s="8">
        <v>860</v>
      </c>
    </row>
    <row r="126" spans="1:25" ht="6" customHeight="1" x14ac:dyDescent="0.55000000000000004">
      <c r="I126" s="1"/>
      <c r="W126" s="1"/>
    </row>
    <row r="127" spans="1:25" ht="12.75" customHeight="1" x14ac:dyDescent="0.55000000000000004">
      <c r="C127" s="15">
        <f>SUM(C120:C126)</f>
        <v>5164</v>
      </c>
      <c r="D127" s="16">
        <v>2</v>
      </c>
      <c r="I127" s="1"/>
      <c r="J127" s="15">
        <f>SUM(J120:J126)</f>
        <v>5079</v>
      </c>
      <c r="K127" s="16">
        <v>3</v>
      </c>
      <c r="Q127" s="15">
        <f>SUM(Q120:Q126)</f>
        <v>4127</v>
      </c>
      <c r="R127" s="16">
        <v>4</v>
      </c>
      <c r="W127" s="1"/>
      <c r="X127" s="15">
        <f>SUM(X120:X126)</f>
        <v>5238</v>
      </c>
      <c r="Y127" s="16">
        <v>1</v>
      </c>
    </row>
    <row r="128" spans="1:25" ht="12.75" customHeight="1" x14ac:dyDescent="0.5">
      <c r="B128" s="79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</row>
    <row r="129" spans="1:25" ht="12.75" customHeight="1" x14ac:dyDescent="0.5">
      <c r="B129" s="79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</row>
    <row r="130" spans="1:25" ht="12.75" customHeight="1" x14ac:dyDescent="0.4">
      <c r="A130" s="2" t="s">
        <v>124</v>
      </c>
    </row>
    <row r="131" spans="1:25" ht="12.75" customHeight="1" x14ac:dyDescent="0.55000000000000004">
      <c r="B131" s="13" t="s">
        <v>16</v>
      </c>
      <c r="C131" s="14"/>
      <c r="E131" s="14"/>
      <c r="F131" s="13" t="s">
        <v>107</v>
      </c>
      <c r="I131" s="1"/>
      <c r="J131" s="1"/>
      <c r="K131" s="1"/>
      <c r="L131" s="14"/>
      <c r="M131" s="13" t="s">
        <v>17</v>
      </c>
      <c r="N131" s="14"/>
      <c r="O131" s="14"/>
      <c r="S131" s="14"/>
      <c r="T131" s="13" t="s">
        <v>108</v>
      </c>
      <c r="W131" s="1"/>
      <c r="X131" s="14"/>
      <c r="Y131" s="8"/>
    </row>
    <row r="132" spans="1:25" ht="12.75" customHeight="1" x14ac:dyDescent="0.55000000000000004">
      <c r="A132" s="8">
        <v>1</v>
      </c>
      <c r="B132" s="11" t="s">
        <v>57</v>
      </c>
      <c r="C132" s="8">
        <v>858</v>
      </c>
      <c r="E132" s="8">
        <v>1</v>
      </c>
      <c r="F132" s="11" t="s">
        <v>165</v>
      </c>
      <c r="I132" s="1"/>
      <c r="J132" s="8">
        <v>849</v>
      </c>
      <c r="L132" s="8">
        <v>1</v>
      </c>
      <c r="M132" s="11" t="s">
        <v>162</v>
      </c>
      <c r="Q132" s="8">
        <v>868</v>
      </c>
      <c r="S132" s="8">
        <v>1</v>
      </c>
      <c r="T132" s="11" t="s">
        <v>172</v>
      </c>
      <c r="W132" s="1"/>
      <c r="X132" s="8">
        <v>835</v>
      </c>
    </row>
    <row r="133" spans="1:25" ht="12.75" customHeight="1" x14ac:dyDescent="0.55000000000000004">
      <c r="A133" s="8">
        <v>2</v>
      </c>
      <c r="B133" s="11" t="s">
        <v>53</v>
      </c>
      <c r="C133" s="8">
        <v>831</v>
      </c>
      <c r="E133" s="8">
        <v>2</v>
      </c>
      <c r="F133" s="11" t="s">
        <v>330</v>
      </c>
      <c r="I133" s="1"/>
      <c r="J133" s="8">
        <v>837</v>
      </c>
      <c r="L133" s="8">
        <v>2</v>
      </c>
      <c r="M133" s="11" t="s">
        <v>163</v>
      </c>
      <c r="Q133" s="8">
        <v>851</v>
      </c>
      <c r="S133" s="8">
        <v>2</v>
      </c>
      <c r="T133" s="11" t="s">
        <v>332</v>
      </c>
      <c r="W133" s="1"/>
      <c r="X133" s="8">
        <v>849</v>
      </c>
    </row>
    <row r="134" spans="1:25" ht="12.75" customHeight="1" x14ac:dyDescent="0.55000000000000004">
      <c r="A134" s="8">
        <v>3</v>
      </c>
      <c r="B134" s="11" t="s">
        <v>54</v>
      </c>
      <c r="C134" s="8">
        <v>869</v>
      </c>
      <c r="E134" s="8">
        <v>3</v>
      </c>
      <c r="F134" s="11" t="s">
        <v>287</v>
      </c>
      <c r="I134" s="1"/>
      <c r="J134" s="8">
        <v>828</v>
      </c>
      <c r="L134" s="8">
        <v>3</v>
      </c>
      <c r="M134" s="11" t="s">
        <v>358</v>
      </c>
      <c r="Q134" s="8">
        <v>838</v>
      </c>
      <c r="S134" s="8">
        <v>3</v>
      </c>
      <c r="T134" s="11" t="s">
        <v>137</v>
      </c>
      <c r="W134" s="1"/>
      <c r="X134" s="8">
        <v>842</v>
      </c>
    </row>
    <row r="135" spans="1:25" ht="12.75" customHeight="1" x14ac:dyDescent="0.55000000000000004">
      <c r="A135" s="8">
        <v>4</v>
      </c>
      <c r="B135" s="11" t="s">
        <v>55</v>
      </c>
      <c r="C135" s="8">
        <v>871</v>
      </c>
      <c r="E135" s="8">
        <v>4</v>
      </c>
      <c r="F135" s="11" t="s">
        <v>168</v>
      </c>
      <c r="I135" s="1"/>
      <c r="J135" s="8">
        <v>888</v>
      </c>
      <c r="L135" s="8">
        <v>4</v>
      </c>
      <c r="M135" s="11" t="s">
        <v>288</v>
      </c>
      <c r="Q135" s="8">
        <v>856</v>
      </c>
      <c r="S135" s="8">
        <v>4</v>
      </c>
      <c r="T135" s="11" t="s">
        <v>241</v>
      </c>
      <c r="W135" s="1"/>
      <c r="X135" s="8">
        <v>795</v>
      </c>
    </row>
    <row r="136" spans="1:25" ht="12.75" customHeight="1" x14ac:dyDescent="0.55000000000000004">
      <c r="A136" s="8">
        <v>5</v>
      </c>
      <c r="B136" s="11" t="s">
        <v>56</v>
      </c>
      <c r="C136" s="8">
        <v>856</v>
      </c>
      <c r="E136" s="8">
        <v>5</v>
      </c>
      <c r="F136" s="11" t="s">
        <v>169</v>
      </c>
      <c r="I136" s="1"/>
      <c r="J136" s="8">
        <v>879</v>
      </c>
      <c r="L136" s="8">
        <v>5</v>
      </c>
      <c r="M136" s="11" t="s">
        <v>51</v>
      </c>
      <c r="Q136" s="8">
        <v>869</v>
      </c>
      <c r="S136" s="8">
        <v>5</v>
      </c>
      <c r="T136" s="11" t="s">
        <v>138</v>
      </c>
      <c r="W136" s="1"/>
      <c r="X136" s="8">
        <v>878</v>
      </c>
    </row>
    <row r="137" spans="1:25" ht="12.75" customHeight="1" x14ac:dyDescent="0.55000000000000004">
      <c r="A137" s="8">
        <v>6</v>
      </c>
      <c r="B137" s="11" t="s">
        <v>289</v>
      </c>
      <c r="C137" s="8">
        <v>864</v>
      </c>
      <c r="E137" s="8">
        <v>6</v>
      </c>
      <c r="F137" s="11" t="s">
        <v>170</v>
      </c>
      <c r="I137" s="1"/>
      <c r="J137" s="8">
        <v>892</v>
      </c>
      <c r="L137" s="8">
        <v>6</v>
      </c>
      <c r="M137" s="11" t="s">
        <v>52</v>
      </c>
      <c r="Q137" s="8">
        <v>843</v>
      </c>
      <c r="S137" s="8">
        <v>6</v>
      </c>
      <c r="T137" s="11" t="s">
        <v>139</v>
      </c>
      <c r="W137" s="1"/>
      <c r="X137" s="8">
        <v>859</v>
      </c>
    </row>
    <row r="138" spans="1:25" ht="6" customHeight="1" x14ac:dyDescent="0.55000000000000004">
      <c r="I138" s="1"/>
      <c r="W138" s="1"/>
    </row>
    <row r="139" spans="1:25" ht="12.75" customHeight="1" x14ac:dyDescent="0.55000000000000004">
      <c r="C139" s="15">
        <f>SUM(C132:C138)</f>
        <v>5149</v>
      </c>
      <c r="D139" s="16">
        <v>2</v>
      </c>
      <c r="I139" s="1"/>
      <c r="J139" s="15">
        <f>SUM(J132:J138)</f>
        <v>5173</v>
      </c>
      <c r="K139" s="16">
        <v>1</v>
      </c>
      <c r="Q139" s="15">
        <f>SUM(Q132:Q138)</f>
        <v>5125</v>
      </c>
      <c r="R139" s="16">
        <v>3</v>
      </c>
      <c r="W139" s="1"/>
      <c r="X139" s="15">
        <f>SUM(X132:X138)</f>
        <v>5058</v>
      </c>
      <c r="Y139" s="16">
        <v>4</v>
      </c>
    </row>
    <row r="140" spans="1:25" ht="12.75" customHeight="1" x14ac:dyDescent="0.5">
      <c r="B140" s="79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</row>
    <row r="141" spans="1:25" ht="12.75" customHeight="1" x14ac:dyDescent="0.5">
      <c r="B141" s="79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</row>
    <row r="142" spans="1:25" ht="12.75" customHeight="1" x14ac:dyDescent="0.4">
      <c r="A142" s="2" t="s">
        <v>125</v>
      </c>
    </row>
    <row r="143" spans="1:25" ht="12.75" customHeight="1" x14ac:dyDescent="0.55000000000000004">
      <c r="B143" s="13" t="s">
        <v>16</v>
      </c>
      <c r="C143" s="14"/>
      <c r="E143" s="14"/>
      <c r="F143" s="13" t="s">
        <v>107</v>
      </c>
      <c r="I143" s="1"/>
      <c r="J143" s="1"/>
      <c r="K143" s="1"/>
      <c r="L143" s="14"/>
      <c r="M143" s="13" t="s">
        <v>17</v>
      </c>
      <c r="N143" s="14"/>
      <c r="O143" s="14"/>
      <c r="S143" s="14"/>
      <c r="T143" s="13" t="s">
        <v>108</v>
      </c>
      <c r="W143" s="1"/>
      <c r="X143" s="14"/>
      <c r="Y143" s="8"/>
    </row>
    <row r="144" spans="1:25" ht="12.75" customHeight="1" x14ac:dyDescent="0.55000000000000004">
      <c r="A144" s="8">
        <v>1</v>
      </c>
      <c r="B144" s="11" t="s">
        <v>289</v>
      </c>
      <c r="C144" s="8">
        <v>852</v>
      </c>
      <c r="E144" s="8">
        <v>1</v>
      </c>
      <c r="F144" s="11" t="s">
        <v>165</v>
      </c>
      <c r="I144" s="1"/>
      <c r="J144" s="8">
        <v>829</v>
      </c>
      <c r="L144" s="8">
        <v>1</v>
      </c>
      <c r="M144" s="11" t="s">
        <v>162</v>
      </c>
      <c r="Q144" s="8">
        <v>881</v>
      </c>
      <c r="S144" s="8">
        <v>1</v>
      </c>
      <c r="W144" s="1"/>
      <c r="X144" s="8"/>
    </row>
    <row r="145" spans="1:25" ht="12.75" customHeight="1" x14ac:dyDescent="0.55000000000000004">
      <c r="A145" s="8">
        <v>2</v>
      </c>
      <c r="B145" s="11" t="s">
        <v>57</v>
      </c>
      <c r="C145" s="8">
        <v>845</v>
      </c>
      <c r="E145" s="8">
        <v>2</v>
      </c>
      <c r="F145" s="11" t="s">
        <v>167</v>
      </c>
      <c r="I145" s="1"/>
      <c r="J145" s="8">
        <v>850</v>
      </c>
      <c r="L145" s="8">
        <v>2</v>
      </c>
      <c r="M145" s="11" t="s">
        <v>51</v>
      </c>
      <c r="Q145" s="8">
        <v>875</v>
      </c>
      <c r="S145" s="8">
        <v>2</v>
      </c>
      <c r="W145" s="1"/>
      <c r="X145" s="8"/>
    </row>
    <row r="146" spans="1:25" ht="12.75" customHeight="1" x14ac:dyDescent="0.55000000000000004">
      <c r="A146" s="8">
        <v>3</v>
      </c>
      <c r="B146" s="11" t="s">
        <v>379</v>
      </c>
      <c r="C146" s="8">
        <v>852</v>
      </c>
      <c r="E146" s="8">
        <v>3</v>
      </c>
      <c r="F146" s="11" t="s">
        <v>330</v>
      </c>
      <c r="I146" s="1"/>
      <c r="J146" s="8">
        <v>831</v>
      </c>
      <c r="L146" s="8">
        <v>3</v>
      </c>
      <c r="M146" s="11" t="s">
        <v>163</v>
      </c>
      <c r="Q146" s="8">
        <v>850</v>
      </c>
      <c r="S146" s="8">
        <v>3</v>
      </c>
      <c r="T146" s="11" t="s">
        <v>377</v>
      </c>
      <c r="W146" s="1"/>
      <c r="X146" s="8"/>
    </row>
    <row r="147" spans="1:25" ht="12.75" customHeight="1" x14ac:dyDescent="0.55000000000000004">
      <c r="A147" s="8">
        <v>4</v>
      </c>
      <c r="B147" s="11" t="s">
        <v>380</v>
      </c>
      <c r="C147" s="8">
        <v>824</v>
      </c>
      <c r="E147" s="8">
        <v>4</v>
      </c>
      <c r="F147" s="11" t="s">
        <v>168</v>
      </c>
      <c r="I147" s="1"/>
      <c r="J147" s="8">
        <v>862</v>
      </c>
      <c r="L147" s="8">
        <v>4</v>
      </c>
      <c r="M147" s="11" t="s">
        <v>381</v>
      </c>
      <c r="Q147" s="8">
        <v>811</v>
      </c>
      <c r="S147" s="8">
        <v>4</v>
      </c>
      <c r="T147" s="11" t="s">
        <v>378</v>
      </c>
      <c r="W147" s="1"/>
      <c r="X147" s="8"/>
    </row>
    <row r="148" spans="1:25" ht="12.75" customHeight="1" x14ac:dyDescent="0.55000000000000004">
      <c r="A148" s="8">
        <v>5</v>
      </c>
      <c r="B148" s="11" t="s">
        <v>55</v>
      </c>
      <c r="C148" s="8">
        <v>861</v>
      </c>
      <c r="E148" s="8">
        <v>5</v>
      </c>
      <c r="F148" s="11" t="s">
        <v>169</v>
      </c>
      <c r="I148" s="1"/>
      <c r="J148" s="8">
        <v>859</v>
      </c>
      <c r="L148" s="8">
        <v>5</v>
      </c>
      <c r="M148" s="11" t="s">
        <v>288</v>
      </c>
      <c r="Q148" s="8">
        <v>852</v>
      </c>
      <c r="S148" s="8">
        <v>5</v>
      </c>
      <c r="W148" s="1"/>
      <c r="X148" s="8"/>
    </row>
    <row r="149" spans="1:25" ht="12.75" customHeight="1" x14ac:dyDescent="0.55000000000000004">
      <c r="A149" s="8">
        <v>6</v>
      </c>
      <c r="B149" s="11" t="s">
        <v>54</v>
      </c>
      <c r="C149" s="8">
        <v>866</v>
      </c>
      <c r="E149" s="8">
        <v>6</v>
      </c>
      <c r="F149" s="11" t="s">
        <v>170</v>
      </c>
      <c r="I149" s="1"/>
      <c r="J149" s="8">
        <v>870</v>
      </c>
      <c r="L149" s="8">
        <v>6</v>
      </c>
      <c r="M149" s="11" t="s">
        <v>52</v>
      </c>
      <c r="Q149" s="8">
        <v>889</v>
      </c>
      <c r="S149" s="8">
        <v>6</v>
      </c>
      <c r="W149" s="1"/>
      <c r="X149" s="8"/>
    </row>
    <row r="150" spans="1:25" ht="6" customHeight="1" x14ac:dyDescent="0.55000000000000004">
      <c r="I150" s="1"/>
      <c r="W150" s="1"/>
    </row>
    <row r="151" spans="1:25" ht="12.75" customHeight="1" x14ac:dyDescent="0.55000000000000004">
      <c r="C151" s="15">
        <f>SUM(C144:C150)</f>
        <v>5100</v>
      </c>
      <c r="D151" s="16">
        <v>3</v>
      </c>
      <c r="I151" s="1"/>
      <c r="J151" s="15">
        <f>SUM(J144:J150)</f>
        <v>5101</v>
      </c>
      <c r="K151" s="16">
        <v>2</v>
      </c>
      <c r="Q151" s="15">
        <f>SUM(Q144:Q150)</f>
        <v>5158</v>
      </c>
      <c r="R151" s="16">
        <v>1</v>
      </c>
      <c r="W151" s="1"/>
      <c r="X151" s="15">
        <f>SUM(X144:X150)</f>
        <v>0</v>
      </c>
      <c r="Y151" s="16" t="s">
        <v>333</v>
      </c>
    </row>
    <row r="152" spans="1:25" ht="12.75" customHeight="1" x14ac:dyDescent="0.4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 t="s">
        <v>382</v>
      </c>
      <c r="N152" s="78"/>
      <c r="O152" s="78"/>
      <c r="P152" s="78"/>
    </row>
    <row r="153" spans="1:25" ht="12.75" customHeight="1" x14ac:dyDescent="0.5">
      <c r="B153" s="79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</row>
    <row r="154" spans="1:25" ht="12.75" customHeight="1" x14ac:dyDescent="0.4">
      <c r="A154" s="2" t="s">
        <v>126</v>
      </c>
    </row>
    <row r="155" spans="1:25" ht="12.75" customHeight="1" x14ac:dyDescent="0.55000000000000004">
      <c r="B155" s="13" t="s">
        <v>17</v>
      </c>
      <c r="C155" s="14"/>
      <c r="E155" s="14"/>
      <c r="F155" s="13" t="s">
        <v>107</v>
      </c>
      <c r="I155" s="1"/>
      <c r="J155" s="1"/>
      <c r="K155" s="1"/>
      <c r="L155" s="14"/>
      <c r="M155" s="13" t="s">
        <v>16</v>
      </c>
      <c r="N155" s="14"/>
      <c r="O155" s="14"/>
      <c r="S155" s="14"/>
      <c r="T155" s="13" t="s">
        <v>108</v>
      </c>
      <c r="W155" s="1"/>
      <c r="X155" s="14"/>
      <c r="Y155" s="8"/>
    </row>
    <row r="156" spans="1:25" ht="12.75" customHeight="1" x14ac:dyDescent="0.55000000000000004">
      <c r="A156" s="8">
        <v>1</v>
      </c>
      <c r="B156" s="11" t="s">
        <v>51</v>
      </c>
      <c r="C156" s="8">
        <v>861</v>
      </c>
      <c r="E156" s="8">
        <v>1</v>
      </c>
      <c r="F156" s="11" t="s">
        <v>165</v>
      </c>
      <c r="I156" s="1"/>
      <c r="J156" s="8">
        <v>860</v>
      </c>
      <c r="L156" s="8">
        <v>1</v>
      </c>
      <c r="M156" s="11" t="s">
        <v>53</v>
      </c>
      <c r="Q156" s="8">
        <v>874</v>
      </c>
      <c r="S156" s="8">
        <v>1</v>
      </c>
      <c r="T156" s="11" t="s">
        <v>415</v>
      </c>
      <c r="W156" s="1"/>
      <c r="X156" s="8">
        <v>707</v>
      </c>
    </row>
    <row r="157" spans="1:25" ht="12.75" customHeight="1" x14ac:dyDescent="0.55000000000000004">
      <c r="A157" s="8">
        <v>2</v>
      </c>
      <c r="B157" s="11" t="s">
        <v>358</v>
      </c>
      <c r="C157" s="8">
        <v>811</v>
      </c>
      <c r="E157" s="8">
        <v>2</v>
      </c>
      <c r="F157" s="11" t="s">
        <v>167</v>
      </c>
      <c r="I157" s="1"/>
      <c r="J157" s="8">
        <v>836</v>
      </c>
      <c r="L157" s="8">
        <v>2</v>
      </c>
      <c r="M157" s="11" t="s">
        <v>289</v>
      </c>
      <c r="Q157" s="8">
        <v>907</v>
      </c>
      <c r="S157" s="8">
        <v>2</v>
      </c>
      <c r="T157" s="11" t="s">
        <v>171</v>
      </c>
      <c r="W157" s="1"/>
      <c r="X157" s="8">
        <v>775</v>
      </c>
    </row>
    <row r="158" spans="1:25" ht="12.75" customHeight="1" x14ac:dyDescent="0.55000000000000004">
      <c r="A158" s="8">
        <v>3</v>
      </c>
      <c r="B158" s="11" t="s">
        <v>163</v>
      </c>
      <c r="C158" s="8">
        <v>868</v>
      </c>
      <c r="E158" s="8">
        <v>3</v>
      </c>
      <c r="F158" s="11" t="s">
        <v>414</v>
      </c>
      <c r="I158" s="1"/>
      <c r="J158" s="8">
        <v>853</v>
      </c>
      <c r="L158" s="8">
        <v>3</v>
      </c>
      <c r="M158" s="11" t="s">
        <v>55</v>
      </c>
      <c r="Q158" s="8">
        <v>888</v>
      </c>
      <c r="S158" s="8">
        <v>3</v>
      </c>
      <c r="T158" s="11" t="s">
        <v>332</v>
      </c>
      <c r="W158" s="1"/>
      <c r="X158" s="8">
        <v>853</v>
      </c>
    </row>
    <row r="159" spans="1:25" ht="12.75" customHeight="1" x14ac:dyDescent="0.55000000000000004">
      <c r="A159" s="8">
        <v>4</v>
      </c>
      <c r="B159" s="11" t="s">
        <v>413</v>
      </c>
      <c r="C159" s="8">
        <v>860</v>
      </c>
      <c r="E159" s="8">
        <v>4</v>
      </c>
      <c r="F159" s="11" t="s">
        <v>168</v>
      </c>
      <c r="I159" s="1"/>
      <c r="J159" s="8">
        <v>865</v>
      </c>
      <c r="L159" s="8">
        <v>4</v>
      </c>
      <c r="M159" s="11" t="s">
        <v>57</v>
      </c>
      <c r="Q159" s="8">
        <v>888</v>
      </c>
      <c r="S159" s="8">
        <v>4</v>
      </c>
      <c r="T159" s="11" t="s">
        <v>241</v>
      </c>
      <c r="W159" s="1"/>
      <c r="X159" s="8">
        <v>697</v>
      </c>
    </row>
    <row r="160" spans="1:25" ht="12.75" customHeight="1" x14ac:dyDescent="0.55000000000000004">
      <c r="A160" s="8">
        <v>5</v>
      </c>
      <c r="B160" s="11" t="s">
        <v>288</v>
      </c>
      <c r="C160" s="8">
        <v>851</v>
      </c>
      <c r="E160" s="8">
        <v>5</v>
      </c>
      <c r="F160" s="11" t="s">
        <v>169</v>
      </c>
      <c r="I160" s="1"/>
      <c r="J160" s="8">
        <v>882</v>
      </c>
      <c r="L160" s="8">
        <v>5</v>
      </c>
      <c r="M160" s="11" t="s">
        <v>56</v>
      </c>
      <c r="Q160" s="8">
        <v>868</v>
      </c>
      <c r="S160" s="8">
        <v>5</v>
      </c>
      <c r="T160" s="11" t="s">
        <v>137</v>
      </c>
      <c r="W160" s="1"/>
      <c r="X160" s="8">
        <v>849</v>
      </c>
    </row>
    <row r="161" spans="1:25" ht="12.75" customHeight="1" x14ac:dyDescent="0.55000000000000004">
      <c r="A161" s="8">
        <v>6</v>
      </c>
      <c r="B161" s="11" t="s">
        <v>52</v>
      </c>
      <c r="C161" s="8">
        <v>898</v>
      </c>
      <c r="E161" s="8">
        <v>6</v>
      </c>
      <c r="F161" s="11" t="s">
        <v>170</v>
      </c>
      <c r="I161" s="1"/>
      <c r="J161" s="8">
        <v>865</v>
      </c>
      <c r="L161" s="8">
        <v>6</v>
      </c>
      <c r="M161" s="11" t="s">
        <v>54</v>
      </c>
      <c r="Q161" s="8">
        <v>893</v>
      </c>
      <c r="S161" s="8">
        <v>6</v>
      </c>
      <c r="T161" s="11" t="s">
        <v>333</v>
      </c>
      <c r="W161" s="1"/>
      <c r="X161" s="8">
        <v>0</v>
      </c>
    </row>
    <row r="162" spans="1:25" ht="6" customHeight="1" x14ac:dyDescent="0.55000000000000004">
      <c r="I162" s="1"/>
      <c r="W162" s="1"/>
    </row>
    <row r="163" spans="1:25" ht="12.75" customHeight="1" x14ac:dyDescent="0.55000000000000004">
      <c r="C163" s="15">
        <f>SUM(C156:C162)</f>
        <v>5149</v>
      </c>
      <c r="D163" s="16">
        <v>3</v>
      </c>
      <c r="I163" s="1"/>
      <c r="J163" s="15">
        <f>SUM(J156:J162)</f>
        <v>5161</v>
      </c>
      <c r="K163" s="16">
        <v>2</v>
      </c>
      <c r="Q163" s="15">
        <f>SUM(Q156:Q162)</f>
        <v>5318</v>
      </c>
      <c r="R163" s="16">
        <v>1</v>
      </c>
      <c r="W163" s="1"/>
      <c r="X163" s="15">
        <f>SUM(X156:X162)</f>
        <v>3881</v>
      </c>
      <c r="Y163" s="16">
        <v>4</v>
      </c>
    </row>
    <row r="164" spans="1:25" ht="12.75" customHeight="1" x14ac:dyDescent="0.5">
      <c r="B164" s="79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</row>
    <row r="165" spans="1:25" ht="12.75" customHeight="1" x14ac:dyDescent="0.4">
      <c r="A165" s="2" t="s">
        <v>127</v>
      </c>
    </row>
    <row r="166" spans="1:25" ht="12.75" customHeight="1" x14ac:dyDescent="0.55000000000000004">
      <c r="B166" s="13" t="s">
        <v>107</v>
      </c>
      <c r="C166" s="14"/>
      <c r="E166" s="14"/>
      <c r="F166" s="13" t="s">
        <v>16</v>
      </c>
      <c r="I166" s="1"/>
      <c r="J166" s="1"/>
      <c r="K166" s="1"/>
      <c r="L166" s="14"/>
      <c r="M166" s="13" t="s">
        <v>17</v>
      </c>
      <c r="N166" s="14"/>
      <c r="O166" s="14"/>
      <c r="S166" s="14"/>
      <c r="T166" s="13" t="s">
        <v>108</v>
      </c>
      <c r="W166" s="1"/>
      <c r="X166" s="14"/>
    </row>
    <row r="167" spans="1:25" ht="12.75" customHeight="1" x14ac:dyDescent="0.55000000000000004">
      <c r="A167" s="8">
        <v>1</v>
      </c>
      <c r="B167" s="11" t="s">
        <v>166</v>
      </c>
      <c r="C167" s="8">
        <v>866</v>
      </c>
      <c r="E167" s="8">
        <v>1</v>
      </c>
      <c r="F167" s="11" t="s">
        <v>53</v>
      </c>
      <c r="I167" s="1"/>
      <c r="J167" s="8">
        <v>881</v>
      </c>
      <c r="L167" s="8">
        <v>1</v>
      </c>
      <c r="M167" s="11" t="s">
        <v>358</v>
      </c>
      <c r="Q167" s="8">
        <v>825</v>
      </c>
      <c r="S167" s="8">
        <v>1</v>
      </c>
      <c r="W167" s="1"/>
      <c r="X167" s="8"/>
    </row>
    <row r="168" spans="1:25" ht="12.75" customHeight="1" x14ac:dyDescent="0.55000000000000004">
      <c r="A168" s="8">
        <v>2</v>
      </c>
      <c r="B168" s="11" t="s">
        <v>167</v>
      </c>
      <c r="C168" s="8">
        <v>869</v>
      </c>
      <c r="E168" s="8">
        <v>2</v>
      </c>
      <c r="F168" s="11" t="s">
        <v>57</v>
      </c>
      <c r="I168" s="1"/>
      <c r="J168" s="8">
        <v>869</v>
      </c>
      <c r="L168" s="8">
        <v>2</v>
      </c>
      <c r="M168" s="11" t="s">
        <v>52</v>
      </c>
      <c r="Q168" s="8">
        <v>872</v>
      </c>
      <c r="S168" s="8">
        <v>2</v>
      </c>
      <c r="W168" s="1"/>
      <c r="X168" s="8"/>
    </row>
    <row r="169" spans="1:25" ht="12.75" customHeight="1" x14ac:dyDescent="0.55000000000000004">
      <c r="A169" s="8">
        <v>3</v>
      </c>
      <c r="B169" s="11" t="s">
        <v>414</v>
      </c>
      <c r="C169" s="8">
        <v>880</v>
      </c>
      <c r="E169" s="8">
        <v>3</v>
      </c>
      <c r="F169" s="11" t="s">
        <v>54</v>
      </c>
      <c r="I169" s="1"/>
      <c r="J169" s="8">
        <v>877</v>
      </c>
      <c r="L169" s="8">
        <v>3</v>
      </c>
      <c r="M169" s="11" t="s">
        <v>413</v>
      </c>
      <c r="Q169" s="8">
        <v>875</v>
      </c>
      <c r="S169" s="8">
        <v>3</v>
      </c>
      <c r="T169" s="11" t="s">
        <v>377</v>
      </c>
      <c r="W169" s="1"/>
      <c r="X169" s="8"/>
    </row>
    <row r="170" spans="1:25" ht="12.75" customHeight="1" x14ac:dyDescent="0.55000000000000004">
      <c r="A170" s="8">
        <v>4</v>
      </c>
      <c r="B170" s="11" t="s">
        <v>168</v>
      </c>
      <c r="C170" s="8">
        <v>895</v>
      </c>
      <c r="E170" s="8">
        <v>4</v>
      </c>
      <c r="F170" s="11" t="s">
        <v>55</v>
      </c>
      <c r="I170" s="1"/>
      <c r="J170" s="8">
        <v>879</v>
      </c>
      <c r="L170" s="8">
        <v>4</v>
      </c>
      <c r="M170" s="11" t="s">
        <v>421</v>
      </c>
      <c r="Q170" s="8">
        <v>854</v>
      </c>
      <c r="S170" s="8">
        <v>4</v>
      </c>
      <c r="T170" s="11" t="s">
        <v>378</v>
      </c>
      <c r="W170" s="1"/>
      <c r="X170" s="8"/>
    </row>
    <row r="171" spans="1:25" ht="12.75" customHeight="1" x14ac:dyDescent="0.55000000000000004">
      <c r="A171" s="8">
        <v>5</v>
      </c>
      <c r="B171" s="11" t="s">
        <v>169</v>
      </c>
      <c r="C171" s="8">
        <v>897</v>
      </c>
      <c r="E171" s="8">
        <v>5</v>
      </c>
      <c r="F171" s="11" t="s">
        <v>56</v>
      </c>
      <c r="I171" s="1"/>
      <c r="J171" s="8">
        <v>869</v>
      </c>
      <c r="L171" s="8">
        <v>5</v>
      </c>
      <c r="M171" s="11" t="s">
        <v>51</v>
      </c>
      <c r="Q171" s="8">
        <v>847</v>
      </c>
      <c r="S171" s="8">
        <v>5</v>
      </c>
      <c r="W171" s="1"/>
      <c r="X171" s="8"/>
    </row>
    <row r="172" spans="1:25" ht="12.75" customHeight="1" x14ac:dyDescent="0.55000000000000004">
      <c r="A172" s="8">
        <v>6</v>
      </c>
      <c r="B172" s="11" t="s">
        <v>170</v>
      </c>
      <c r="C172" s="8">
        <v>858</v>
      </c>
      <c r="E172" s="8">
        <v>6</v>
      </c>
      <c r="F172" s="11" t="s">
        <v>289</v>
      </c>
      <c r="I172" s="1"/>
      <c r="J172" s="8">
        <v>878</v>
      </c>
      <c r="L172" s="8">
        <v>6</v>
      </c>
      <c r="M172" s="11" t="s">
        <v>288</v>
      </c>
      <c r="Q172" s="8">
        <v>880</v>
      </c>
      <c r="S172" s="8">
        <v>6</v>
      </c>
      <c r="W172" s="1"/>
      <c r="X172" s="8"/>
    </row>
    <row r="173" spans="1:25" ht="12.75" customHeight="1" x14ac:dyDescent="0.55000000000000004">
      <c r="I173" s="1"/>
      <c r="W173" s="1"/>
    </row>
    <row r="174" spans="1:25" ht="12.75" customHeight="1" x14ac:dyDescent="0.55000000000000004">
      <c r="C174" s="15">
        <f>SUM(C167:C173)</f>
        <v>5265</v>
      </c>
      <c r="D174" s="16">
        <v>1</v>
      </c>
      <c r="I174" s="1"/>
      <c r="J174" s="15">
        <f>SUM(J167:J173)</f>
        <v>5253</v>
      </c>
      <c r="K174" s="16">
        <v>2</v>
      </c>
      <c r="Q174" s="15">
        <f>SUM(Q167:Q173)</f>
        <v>5153</v>
      </c>
      <c r="R174" s="16">
        <v>3</v>
      </c>
      <c r="W174" s="1"/>
      <c r="X174" s="15">
        <f>SUM(X167:X173)</f>
        <v>0</v>
      </c>
    </row>
    <row r="175" spans="1:25" ht="12.75" customHeight="1" x14ac:dyDescent="0.5">
      <c r="B175" s="79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</row>
    <row r="176" spans="1:25" ht="12.75" customHeight="1" x14ac:dyDescent="0.5">
      <c r="B176" s="79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</row>
    <row r="177" spans="1:23" ht="15" x14ac:dyDescent="0.5">
      <c r="A177" s="63" t="s">
        <v>232</v>
      </c>
      <c r="B177" s="79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</row>
    <row r="178" spans="1:23" ht="12.75" customHeight="1" x14ac:dyDescent="0.5">
      <c r="A178" s="63"/>
      <c r="B178" s="79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</row>
    <row r="179" spans="1:23" ht="15" x14ac:dyDescent="0.5">
      <c r="A179" s="2" t="s">
        <v>113</v>
      </c>
      <c r="B179" s="79"/>
      <c r="C179" s="78"/>
      <c r="D179" s="78"/>
      <c r="E179" s="78"/>
      <c r="F179" s="78"/>
      <c r="G179" s="2" t="s">
        <v>120</v>
      </c>
      <c r="H179" s="78"/>
      <c r="P179" s="2" t="s">
        <v>114</v>
      </c>
    </row>
    <row r="180" spans="1:23" x14ac:dyDescent="0.4">
      <c r="A180" s="8" t="s">
        <v>3</v>
      </c>
      <c r="B180" s="11" t="s">
        <v>111</v>
      </c>
      <c r="C180" s="78"/>
      <c r="D180" s="78"/>
      <c r="E180" s="11" t="s">
        <v>202</v>
      </c>
      <c r="G180" s="8" t="s">
        <v>3</v>
      </c>
      <c r="H180" s="11" t="s">
        <v>112</v>
      </c>
      <c r="M180" s="11" t="s">
        <v>247</v>
      </c>
      <c r="P180" s="8" t="s">
        <v>3</v>
      </c>
      <c r="Q180" s="11" t="s">
        <v>13</v>
      </c>
      <c r="W180" s="11" t="s">
        <v>307</v>
      </c>
    </row>
    <row r="181" spans="1:23" x14ac:dyDescent="0.4">
      <c r="A181" s="8" t="s">
        <v>4</v>
      </c>
      <c r="B181" s="11" t="s">
        <v>13</v>
      </c>
      <c r="C181" s="78"/>
      <c r="D181" s="78"/>
      <c r="E181" s="11" t="s">
        <v>203</v>
      </c>
      <c r="G181" s="8" t="s">
        <v>4</v>
      </c>
      <c r="H181" s="11" t="s">
        <v>111</v>
      </c>
      <c r="M181" s="11" t="s">
        <v>248</v>
      </c>
      <c r="P181" s="8" t="s">
        <v>4</v>
      </c>
      <c r="Q181" s="11" t="s">
        <v>112</v>
      </c>
      <c r="W181" s="11" t="s">
        <v>308</v>
      </c>
    </row>
    <row r="182" spans="1:23" x14ac:dyDescent="0.4">
      <c r="A182" s="8" t="s">
        <v>5</v>
      </c>
      <c r="B182" s="11" t="s">
        <v>112</v>
      </c>
      <c r="C182" s="78"/>
      <c r="D182" s="78"/>
      <c r="E182" s="11" t="s">
        <v>204</v>
      </c>
      <c r="G182" s="8" t="s">
        <v>5</v>
      </c>
      <c r="H182" s="11" t="s">
        <v>13</v>
      </c>
      <c r="M182" s="11" t="s">
        <v>249</v>
      </c>
      <c r="P182" s="8" t="s">
        <v>5</v>
      </c>
      <c r="Q182" s="11" t="s">
        <v>110</v>
      </c>
      <c r="W182" s="11" t="s">
        <v>309</v>
      </c>
    </row>
    <row r="183" spans="1:23" x14ac:dyDescent="0.4">
      <c r="A183" s="8" t="s">
        <v>6</v>
      </c>
      <c r="B183" s="11" t="s">
        <v>110</v>
      </c>
      <c r="C183" s="78"/>
      <c r="D183" s="78"/>
      <c r="E183" s="11" t="s">
        <v>205</v>
      </c>
      <c r="G183" s="8" t="s">
        <v>6</v>
      </c>
      <c r="H183" s="11" t="s">
        <v>110</v>
      </c>
      <c r="M183" s="11" t="s">
        <v>250</v>
      </c>
      <c r="P183" s="8" t="s">
        <v>6</v>
      </c>
      <c r="Q183" s="11" t="s">
        <v>111</v>
      </c>
      <c r="W183" s="11" t="s">
        <v>310</v>
      </c>
    </row>
    <row r="185" spans="1:23" ht="12.75" customHeight="1" x14ac:dyDescent="0.5">
      <c r="A185" s="2" t="s">
        <v>115</v>
      </c>
      <c r="B185" s="79"/>
      <c r="C185" s="78"/>
      <c r="D185" s="78"/>
      <c r="E185" s="78"/>
      <c r="F185" s="78"/>
      <c r="G185" s="2" t="s">
        <v>116</v>
      </c>
      <c r="I185" s="78"/>
      <c r="J185" s="78"/>
      <c r="K185" s="78"/>
      <c r="L185" s="78"/>
      <c r="M185" s="78"/>
      <c r="N185" s="78"/>
      <c r="O185" s="78"/>
      <c r="P185" s="2" t="s">
        <v>117</v>
      </c>
    </row>
    <row r="186" spans="1:23" ht="12.75" customHeight="1" x14ac:dyDescent="0.4">
      <c r="A186" s="8" t="s">
        <v>3</v>
      </c>
      <c r="B186" s="11" t="s">
        <v>111</v>
      </c>
      <c r="C186" s="78"/>
      <c r="D186" s="78"/>
      <c r="E186" s="11" t="s">
        <v>316</v>
      </c>
      <c r="F186" s="78"/>
      <c r="G186" s="8" t="s">
        <v>3</v>
      </c>
      <c r="H186" s="11" t="s">
        <v>112</v>
      </c>
      <c r="I186" s="78"/>
      <c r="J186" s="78"/>
      <c r="K186" s="78"/>
      <c r="L186" s="78"/>
      <c r="M186" s="11" t="s">
        <v>349</v>
      </c>
      <c r="N186" s="78"/>
      <c r="O186" s="78"/>
      <c r="P186" s="8" t="s">
        <v>3</v>
      </c>
      <c r="Q186" s="11" t="s">
        <v>111</v>
      </c>
      <c r="W186" s="11" t="s">
        <v>384</v>
      </c>
    </row>
    <row r="187" spans="1:23" ht="12.75" customHeight="1" x14ac:dyDescent="0.4">
      <c r="A187" s="8" t="s">
        <v>4</v>
      </c>
      <c r="B187" s="11" t="s">
        <v>110</v>
      </c>
      <c r="C187" s="78"/>
      <c r="D187" s="78"/>
      <c r="E187" s="11" t="s">
        <v>317</v>
      </c>
      <c r="F187" s="78"/>
      <c r="G187" s="8" t="s">
        <v>4</v>
      </c>
      <c r="H187" s="11" t="s">
        <v>13</v>
      </c>
      <c r="I187" s="78"/>
      <c r="J187" s="78"/>
      <c r="K187" s="78"/>
      <c r="L187" s="78"/>
      <c r="M187" s="11" t="s">
        <v>350</v>
      </c>
      <c r="N187" s="78"/>
      <c r="O187" s="78"/>
      <c r="P187" s="8" t="s">
        <v>4</v>
      </c>
      <c r="Q187" s="11" t="s">
        <v>13</v>
      </c>
      <c r="W187" s="11" t="s">
        <v>385</v>
      </c>
    </row>
    <row r="188" spans="1:23" ht="12.75" customHeight="1" x14ac:dyDescent="0.4">
      <c r="A188" s="8" t="s">
        <v>5</v>
      </c>
      <c r="B188" s="11" t="s">
        <v>112</v>
      </c>
      <c r="C188" s="78"/>
      <c r="D188" s="78"/>
      <c r="E188" s="11" t="s">
        <v>318</v>
      </c>
      <c r="F188" s="78"/>
      <c r="G188" s="8" t="s">
        <v>5</v>
      </c>
      <c r="H188" s="11" t="s">
        <v>110</v>
      </c>
      <c r="I188" s="78"/>
      <c r="J188" s="78"/>
      <c r="K188" s="78"/>
      <c r="L188" s="78"/>
      <c r="M188" s="11" t="s">
        <v>351</v>
      </c>
      <c r="N188" s="78"/>
      <c r="O188" s="78"/>
      <c r="P188" s="8" t="s">
        <v>5</v>
      </c>
      <c r="Q188" s="11" t="s">
        <v>110</v>
      </c>
      <c r="W188" s="11" t="s">
        <v>386</v>
      </c>
    </row>
    <row r="189" spans="1:23" ht="12.75" customHeight="1" x14ac:dyDescent="0.4">
      <c r="A189" s="8" t="s">
        <v>6</v>
      </c>
      <c r="B189" s="11" t="s">
        <v>13</v>
      </c>
      <c r="C189" s="78"/>
      <c r="D189" s="78"/>
      <c r="E189" s="11" t="s">
        <v>319</v>
      </c>
      <c r="F189" s="78"/>
      <c r="G189" s="8" t="s">
        <v>6</v>
      </c>
      <c r="H189" s="11" t="s">
        <v>111</v>
      </c>
      <c r="I189" s="78"/>
      <c r="J189" s="78"/>
      <c r="K189" s="78"/>
      <c r="L189" s="78"/>
      <c r="M189" s="11" t="s">
        <v>352</v>
      </c>
      <c r="N189" s="78"/>
      <c r="O189" s="78"/>
      <c r="P189" s="8" t="s">
        <v>6</v>
      </c>
      <c r="Q189" s="11" t="s">
        <v>112</v>
      </c>
      <c r="W189" s="11" t="s">
        <v>387</v>
      </c>
    </row>
    <row r="191" spans="1:23" ht="12.75" customHeight="1" x14ac:dyDescent="0.5">
      <c r="A191" s="2" t="s">
        <v>118</v>
      </c>
      <c r="B191" s="79"/>
      <c r="C191" s="78"/>
      <c r="D191" s="78"/>
      <c r="E191" s="78"/>
      <c r="F191" s="78"/>
      <c r="G191" s="2" t="s">
        <v>119</v>
      </c>
      <c r="I191" s="78"/>
      <c r="J191" s="78"/>
      <c r="K191" s="78"/>
      <c r="L191" s="78"/>
      <c r="M191" s="78"/>
      <c r="N191" s="78"/>
      <c r="O191" s="78"/>
      <c r="P191" s="78"/>
    </row>
    <row r="192" spans="1:23" ht="12.75" customHeight="1" x14ac:dyDescent="0.4">
      <c r="A192" s="8" t="s">
        <v>3</v>
      </c>
      <c r="B192" s="11" t="s">
        <v>13</v>
      </c>
      <c r="C192" s="78"/>
      <c r="D192" s="78"/>
      <c r="E192" s="78" t="s">
        <v>391</v>
      </c>
      <c r="F192" s="78"/>
      <c r="G192" s="8" t="s">
        <v>3</v>
      </c>
      <c r="H192" s="11" t="s">
        <v>13</v>
      </c>
      <c r="I192" s="78"/>
      <c r="J192" s="78"/>
      <c r="K192" s="78"/>
      <c r="L192" s="78"/>
      <c r="M192" s="11" t="s">
        <v>424</v>
      </c>
      <c r="N192" s="78"/>
      <c r="O192" s="78"/>
      <c r="P192" s="78"/>
    </row>
    <row r="193" spans="1:16" ht="12.75" customHeight="1" x14ac:dyDescent="0.4">
      <c r="A193" s="8" t="s">
        <v>4</v>
      </c>
      <c r="B193" s="11" t="s">
        <v>111</v>
      </c>
      <c r="C193" s="78"/>
      <c r="D193" s="78"/>
      <c r="E193" s="78" t="s">
        <v>392</v>
      </c>
      <c r="F193" s="78"/>
      <c r="G193" s="8" t="s">
        <v>4</v>
      </c>
      <c r="H193" s="11" t="s">
        <v>111</v>
      </c>
      <c r="I193" s="78"/>
      <c r="J193" s="78"/>
      <c r="K193" s="78"/>
      <c r="L193" s="78"/>
      <c r="M193" s="11" t="s">
        <v>425</v>
      </c>
      <c r="N193" s="78"/>
      <c r="O193" s="78"/>
      <c r="P193" s="78"/>
    </row>
    <row r="194" spans="1:16" ht="12.75" customHeight="1" x14ac:dyDescent="0.4">
      <c r="A194" s="8" t="s">
        <v>5</v>
      </c>
      <c r="B194" s="11" t="s">
        <v>112</v>
      </c>
      <c r="C194" s="78"/>
      <c r="D194" s="78"/>
      <c r="E194" s="78" t="s">
        <v>393</v>
      </c>
      <c r="F194" s="78"/>
      <c r="G194" s="8" t="s">
        <v>5</v>
      </c>
      <c r="H194" s="11" t="s">
        <v>110</v>
      </c>
      <c r="I194" s="78"/>
      <c r="J194" s="78"/>
      <c r="K194" s="78"/>
      <c r="L194" s="78"/>
      <c r="M194" s="11" t="s">
        <v>426</v>
      </c>
      <c r="N194" s="78"/>
      <c r="O194" s="78"/>
      <c r="P194" s="78"/>
    </row>
    <row r="195" spans="1:16" ht="12.75" customHeight="1" x14ac:dyDescent="0.4">
      <c r="A195" s="8" t="s">
        <v>6</v>
      </c>
      <c r="B195" s="11" t="s">
        <v>110</v>
      </c>
      <c r="C195" s="78"/>
      <c r="D195" s="78"/>
      <c r="E195" s="78" t="s">
        <v>394</v>
      </c>
      <c r="F195" s="78"/>
      <c r="G195" s="8" t="s">
        <v>6</v>
      </c>
      <c r="H195" s="11" t="s">
        <v>112</v>
      </c>
      <c r="I195" s="78"/>
      <c r="J195" s="78"/>
      <c r="K195" s="78"/>
      <c r="L195" s="78"/>
      <c r="M195" s="11" t="s">
        <v>427</v>
      </c>
      <c r="N195" s="78"/>
      <c r="O195" s="78"/>
      <c r="P195" s="78"/>
    </row>
    <row r="196" spans="1:16" x14ac:dyDescent="0.4">
      <c r="H196" s="78"/>
    </row>
    <row r="197" spans="1:16" ht="12.75" customHeight="1" x14ac:dyDescent="0.4">
      <c r="A197" s="8"/>
      <c r="B197" s="3" t="s">
        <v>419</v>
      </c>
      <c r="H197" s="3" t="s">
        <v>420</v>
      </c>
      <c r="O197" s="78"/>
      <c r="P197" s="78"/>
    </row>
    <row r="198" spans="1:16" ht="12.75" customHeight="1" x14ac:dyDescent="0.4">
      <c r="A198" s="8" t="s">
        <v>3</v>
      </c>
      <c r="B198" s="11" t="s">
        <v>13</v>
      </c>
      <c r="E198" s="30">
        <v>24</v>
      </c>
      <c r="G198" s="8" t="s">
        <v>3</v>
      </c>
      <c r="H198" s="11" t="s">
        <v>207</v>
      </c>
      <c r="O198" s="12">
        <v>22.88</v>
      </c>
    </row>
    <row r="199" spans="1:16" ht="12.75" customHeight="1" x14ac:dyDescent="0.4">
      <c r="A199" s="8" t="s">
        <v>4</v>
      </c>
      <c r="B199" s="11" t="s">
        <v>111</v>
      </c>
      <c r="E199" s="30">
        <v>23</v>
      </c>
      <c r="G199" s="8" t="s">
        <v>4</v>
      </c>
      <c r="H199" s="11" t="s">
        <v>314</v>
      </c>
      <c r="O199" s="12">
        <v>19.25</v>
      </c>
    </row>
    <row r="200" spans="1:16" ht="12.75" customHeight="1" x14ac:dyDescent="0.4">
      <c r="A200" s="8" t="s">
        <v>5</v>
      </c>
      <c r="B200" s="11" t="s">
        <v>112</v>
      </c>
      <c r="E200" s="30">
        <v>19</v>
      </c>
      <c r="G200" s="8" t="s">
        <v>5</v>
      </c>
      <c r="H200" s="11" t="s">
        <v>315</v>
      </c>
      <c r="O200" s="12">
        <v>18.920000000000002</v>
      </c>
    </row>
    <row r="201" spans="1:16" ht="12.75" customHeight="1" x14ac:dyDescent="0.55000000000000004">
      <c r="A201" s="8" t="s">
        <v>6</v>
      </c>
      <c r="B201" s="11" t="s">
        <v>110</v>
      </c>
      <c r="D201" s="28"/>
      <c r="E201" s="30">
        <v>14</v>
      </c>
      <c r="F201" s="1"/>
      <c r="G201" s="8" t="s">
        <v>6</v>
      </c>
      <c r="H201" s="11" t="s">
        <v>353</v>
      </c>
      <c r="L201" s="1"/>
      <c r="O201" s="12">
        <v>18.559999999999999</v>
      </c>
    </row>
    <row r="202" spans="1:16" ht="12.75" customHeight="1" x14ac:dyDescent="0.55000000000000004">
      <c r="A202" s="8"/>
      <c r="B202" s="76"/>
      <c r="E202" s="30"/>
      <c r="F202" s="1"/>
      <c r="G202" s="8" t="s">
        <v>7</v>
      </c>
      <c r="H202" s="11" t="s">
        <v>390</v>
      </c>
      <c r="I202" s="1"/>
      <c r="J202" s="1"/>
      <c r="K202" s="1"/>
      <c r="L202" s="1"/>
      <c r="M202" s="1"/>
      <c r="O202" s="12">
        <v>16.559999999999999</v>
      </c>
    </row>
    <row r="203" spans="1:16" ht="12.75" customHeight="1" x14ac:dyDescent="0.55000000000000004">
      <c r="A203" s="8"/>
      <c r="E203" s="30"/>
      <c r="F203" s="1"/>
      <c r="G203" s="8" t="s">
        <v>8</v>
      </c>
      <c r="H203" s="11" t="s">
        <v>206</v>
      </c>
      <c r="I203" s="1"/>
      <c r="J203" s="1"/>
      <c r="K203" s="1"/>
      <c r="L203" s="1"/>
      <c r="M203" s="1"/>
      <c r="O203" s="12">
        <v>16.059999999999999</v>
      </c>
    </row>
    <row r="206" spans="1:16" ht="15" x14ac:dyDescent="0.5">
      <c r="A206" s="29" t="s">
        <v>226</v>
      </c>
    </row>
    <row r="207" spans="1:16" ht="12.6" thickBot="1" x14ac:dyDescent="0.45"/>
    <row r="208" spans="1:16" ht="12.75" customHeight="1" x14ac:dyDescent="0.4">
      <c r="A208" s="35" t="s">
        <v>227</v>
      </c>
      <c r="B208" s="36"/>
      <c r="C208" s="37">
        <v>1</v>
      </c>
      <c r="D208" s="17">
        <v>2</v>
      </c>
      <c r="E208" s="17">
        <v>3</v>
      </c>
      <c r="F208" s="17">
        <v>4</v>
      </c>
      <c r="G208" s="17">
        <v>5</v>
      </c>
      <c r="H208" s="17">
        <v>6</v>
      </c>
      <c r="I208" s="17">
        <v>7</v>
      </c>
      <c r="J208" s="17">
        <v>8</v>
      </c>
      <c r="K208" s="38" t="s">
        <v>228</v>
      </c>
      <c r="L208" s="17" t="s">
        <v>229</v>
      </c>
      <c r="M208" s="18" t="s">
        <v>0</v>
      </c>
    </row>
    <row r="209" spans="1:13" ht="12.75" customHeight="1" x14ac:dyDescent="0.4">
      <c r="A209" s="39" t="s">
        <v>1</v>
      </c>
      <c r="C209" s="40" t="s">
        <v>84</v>
      </c>
      <c r="D209" s="9" t="s">
        <v>77</v>
      </c>
      <c r="E209" s="10" t="s">
        <v>78</v>
      </c>
      <c r="F209" s="9" t="s">
        <v>85</v>
      </c>
      <c r="G209" s="31" t="s">
        <v>86</v>
      </c>
      <c r="H209" s="31" t="s">
        <v>81</v>
      </c>
      <c r="I209" s="31" t="s">
        <v>82</v>
      </c>
      <c r="J209" s="32" t="s">
        <v>83</v>
      </c>
      <c r="K209" s="41"/>
      <c r="L209" s="19"/>
      <c r="M209" s="20"/>
    </row>
    <row r="210" spans="1:13" ht="12.75" customHeight="1" thickBot="1" x14ac:dyDescent="0.45">
      <c r="A210" s="42" t="s">
        <v>2</v>
      </c>
      <c r="B210" s="21"/>
      <c r="C210" s="43"/>
      <c r="D210" s="22"/>
      <c r="E210" s="22"/>
      <c r="F210" s="22"/>
      <c r="G210" s="22"/>
      <c r="H210" s="22"/>
      <c r="I210" s="22"/>
      <c r="J210" s="22"/>
      <c r="K210" s="43"/>
      <c r="L210" s="22"/>
      <c r="M210" s="23"/>
    </row>
    <row r="211" spans="1:13" ht="12.75" customHeight="1" x14ac:dyDescent="0.4">
      <c r="A211" s="35" t="s">
        <v>87</v>
      </c>
      <c r="B211" s="36"/>
      <c r="C211" s="45"/>
      <c r="D211" s="46"/>
      <c r="E211" s="46"/>
      <c r="F211" s="46"/>
      <c r="G211" s="46"/>
      <c r="H211" s="86"/>
      <c r="I211" s="46"/>
      <c r="J211" s="46"/>
      <c r="K211" s="45"/>
      <c r="L211" s="71"/>
      <c r="M211" s="69"/>
    </row>
    <row r="212" spans="1:13" ht="12.75" customHeight="1" x14ac:dyDescent="0.4">
      <c r="A212" s="67" t="s">
        <v>222</v>
      </c>
      <c r="C212" s="56">
        <v>21</v>
      </c>
      <c r="D212" s="24">
        <v>18.5</v>
      </c>
      <c r="E212" s="24">
        <v>24</v>
      </c>
      <c r="F212" s="24">
        <v>24</v>
      </c>
      <c r="G212" s="24">
        <v>24</v>
      </c>
      <c r="H212" s="25">
        <v>24</v>
      </c>
      <c r="I212" s="24">
        <v>23.5</v>
      </c>
      <c r="J212" s="24">
        <v>24</v>
      </c>
      <c r="K212" s="56">
        <f t="shared" ref="K212:K219" si="7">SUM(C212:J212)</f>
        <v>183</v>
      </c>
      <c r="L212" s="7">
        <f t="shared" ref="L212:L217" si="8">AVERAGE(C212:J212)</f>
        <v>22.875</v>
      </c>
      <c r="M212" s="5">
        <v>1</v>
      </c>
    </row>
    <row r="213" spans="1:13" ht="12.75" customHeight="1" x14ac:dyDescent="0.4">
      <c r="A213" s="67" t="s">
        <v>218</v>
      </c>
      <c r="B213" s="49"/>
      <c r="C213" s="56">
        <v>19.5</v>
      </c>
      <c r="D213" s="51">
        <v>17</v>
      </c>
      <c r="E213" s="51">
        <v>13</v>
      </c>
      <c r="F213" s="51">
        <v>4</v>
      </c>
      <c r="G213" s="51">
        <v>23</v>
      </c>
      <c r="H213" s="24">
        <v>20</v>
      </c>
      <c r="I213" s="51">
        <v>7</v>
      </c>
      <c r="J213" s="51"/>
      <c r="K213" s="50">
        <f t="shared" si="7"/>
        <v>103.5</v>
      </c>
      <c r="L213" s="72">
        <f t="shared" si="8"/>
        <v>14.785714285714286</v>
      </c>
      <c r="M213" s="5">
        <v>8</v>
      </c>
    </row>
    <row r="214" spans="1:13" ht="12.75" customHeight="1" x14ac:dyDescent="0.4">
      <c r="A214" s="67" t="s">
        <v>220</v>
      </c>
      <c r="B214" s="49"/>
      <c r="C214" s="56">
        <v>6</v>
      </c>
      <c r="D214" s="51">
        <v>5</v>
      </c>
      <c r="E214" s="51">
        <v>16</v>
      </c>
      <c r="F214" s="51">
        <v>12</v>
      </c>
      <c r="G214" s="51">
        <v>13</v>
      </c>
      <c r="H214" s="51">
        <v>11.5</v>
      </c>
      <c r="I214" s="51">
        <v>16</v>
      </c>
      <c r="J214" s="51">
        <v>20</v>
      </c>
      <c r="K214" s="50">
        <f t="shared" si="7"/>
        <v>99.5</v>
      </c>
      <c r="L214" s="72">
        <f t="shared" si="8"/>
        <v>12.4375</v>
      </c>
      <c r="M214" s="5">
        <v>13</v>
      </c>
    </row>
    <row r="215" spans="1:13" ht="12.75" customHeight="1" x14ac:dyDescent="0.4">
      <c r="A215" s="67" t="s">
        <v>223</v>
      </c>
      <c r="B215" s="49"/>
      <c r="C215" s="56">
        <v>4</v>
      </c>
      <c r="D215" s="51">
        <v>2</v>
      </c>
      <c r="E215" s="51">
        <v>6.5</v>
      </c>
      <c r="F215" s="51"/>
      <c r="G215" s="51">
        <v>11.5</v>
      </c>
      <c r="H215" s="51">
        <v>9</v>
      </c>
      <c r="I215" s="51">
        <v>8.5</v>
      </c>
      <c r="J215" s="51">
        <v>4</v>
      </c>
      <c r="K215" s="50">
        <f t="shared" si="7"/>
        <v>45.5</v>
      </c>
      <c r="L215" s="72">
        <f t="shared" si="8"/>
        <v>6.5</v>
      </c>
      <c r="M215" s="5">
        <v>20</v>
      </c>
    </row>
    <row r="216" spans="1:13" ht="12.75" customHeight="1" x14ac:dyDescent="0.4">
      <c r="A216" s="67" t="s">
        <v>219</v>
      </c>
      <c r="B216" s="49"/>
      <c r="C216" s="56">
        <v>2</v>
      </c>
      <c r="D216" s="51">
        <v>3.5</v>
      </c>
      <c r="E216" s="51">
        <v>4</v>
      </c>
      <c r="F216" s="51">
        <v>8</v>
      </c>
      <c r="G216" s="51">
        <v>3</v>
      </c>
      <c r="H216" s="51">
        <v>4</v>
      </c>
      <c r="I216" s="51">
        <v>3</v>
      </c>
      <c r="J216" s="51">
        <v>1</v>
      </c>
      <c r="K216" s="50">
        <f t="shared" si="7"/>
        <v>28.5</v>
      </c>
      <c r="L216" s="72">
        <f t="shared" si="8"/>
        <v>3.5625</v>
      </c>
      <c r="M216" s="5">
        <v>21</v>
      </c>
    </row>
    <row r="217" spans="1:13" ht="12.75" customHeight="1" x14ac:dyDescent="0.4">
      <c r="A217" s="67" t="s">
        <v>221</v>
      </c>
      <c r="B217" s="49"/>
      <c r="C217" s="56">
        <v>3</v>
      </c>
      <c r="D217" s="51">
        <v>3.5</v>
      </c>
      <c r="E217" s="51">
        <v>1</v>
      </c>
      <c r="F217" s="51">
        <v>2</v>
      </c>
      <c r="G217" s="51">
        <v>1</v>
      </c>
      <c r="H217" s="51">
        <v>1</v>
      </c>
      <c r="I217" s="51">
        <v>0</v>
      </c>
      <c r="J217" s="51">
        <v>5</v>
      </c>
      <c r="K217" s="50">
        <f t="shared" si="7"/>
        <v>16.5</v>
      </c>
      <c r="L217" s="72">
        <f t="shared" si="8"/>
        <v>2.0625</v>
      </c>
      <c r="M217" s="5">
        <v>22</v>
      </c>
    </row>
    <row r="218" spans="1:13" ht="12.75" customHeight="1" x14ac:dyDescent="0.4">
      <c r="A218" s="48" t="s">
        <v>323</v>
      </c>
      <c r="B218" s="49"/>
      <c r="C218" s="50"/>
      <c r="D218" s="51"/>
      <c r="E218" s="51"/>
      <c r="F218" s="51">
        <v>22</v>
      </c>
      <c r="G218" s="51"/>
      <c r="H218" s="51"/>
      <c r="I218" s="51"/>
      <c r="J218" s="51"/>
      <c r="K218" s="50">
        <f t="shared" si="7"/>
        <v>22</v>
      </c>
      <c r="L218" s="72"/>
      <c r="M218" s="77"/>
    </row>
    <row r="219" spans="1:13" ht="12.75" customHeight="1" x14ac:dyDescent="0.4">
      <c r="A219" s="88" t="s">
        <v>396</v>
      </c>
      <c r="B219" s="57"/>
      <c r="C219" s="56"/>
      <c r="D219" s="26"/>
      <c r="E219" s="26"/>
      <c r="F219" s="26"/>
      <c r="G219" s="26"/>
      <c r="H219" s="24"/>
      <c r="I219" s="26">
        <v>0</v>
      </c>
      <c r="J219" s="26">
        <v>13</v>
      </c>
      <c r="K219" s="56">
        <f t="shared" si="7"/>
        <v>13</v>
      </c>
      <c r="L219" s="4"/>
      <c r="M219" s="5"/>
    </row>
    <row r="220" spans="1:13" ht="12.75" customHeight="1" x14ac:dyDescent="0.4">
      <c r="A220" s="60" t="s">
        <v>9</v>
      </c>
      <c r="B220" s="53"/>
      <c r="C220" s="54"/>
      <c r="D220" s="55"/>
      <c r="E220" s="55"/>
      <c r="F220" s="55"/>
      <c r="G220" s="55"/>
      <c r="H220" s="55"/>
      <c r="I220" s="55"/>
      <c r="J220" s="55"/>
      <c r="K220" s="54"/>
      <c r="L220" s="73"/>
      <c r="M220" s="70"/>
    </row>
    <row r="221" spans="1:13" ht="12.75" customHeight="1" x14ac:dyDescent="0.4">
      <c r="A221" s="67" t="s">
        <v>10</v>
      </c>
      <c r="C221" s="56">
        <v>17</v>
      </c>
      <c r="D221" s="24">
        <v>16</v>
      </c>
      <c r="E221" s="24">
        <v>23</v>
      </c>
      <c r="F221" s="24">
        <v>16</v>
      </c>
      <c r="G221" s="24">
        <v>16</v>
      </c>
      <c r="H221" s="25">
        <v>22</v>
      </c>
      <c r="I221" s="24">
        <v>22</v>
      </c>
      <c r="J221" s="25">
        <v>22</v>
      </c>
      <c r="K221" s="56">
        <f>SUM(C221:J221)</f>
        <v>154</v>
      </c>
      <c r="L221" s="4">
        <f>AVERAGE(C221:J221)</f>
        <v>19.25</v>
      </c>
      <c r="M221" s="5">
        <v>2</v>
      </c>
    </row>
    <row r="222" spans="1:13" ht="12.75" customHeight="1" x14ac:dyDescent="0.4">
      <c r="A222" s="67" t="s">
        <v>68</v>
      </c>
      <c r="B222" s="49"/>
      <c r="C222" s="56">
        <v>18</v>
      </c>
      <c r="D222" s="51"/>
      <c r="E222" s="51">
        <v>19</v>
      </c>
      <c r="F222" s="51">
        <v>18.5</v>
      </c>
      <c r="G222" s="51">
        <v>19.5</v>
      </c>
      <c r="H222" s="24"/>
      <c r="I222" s="51">
        <v>19.5</v>
      </c>
      <c r="J222" s="51">
        <v>19</v>
      </c>
      <c r="K222" s="50">
        <f>SUM(C222:J222)</f>
        <v>113.5</v>
      </c>
      <c r="L222" s="72">
        <f>AVERAGE(C222:J222)</f>
        <v>18.916666666666668</v>
      </c>
      <c r="M222" s="5">
        <v>3</v>
      </c>
    </row>
    <row r="223" spans="1:13" ht="12.75" customHeight="1" x14ac:dyDescent="0.4">
      <c r="A223" s="67" t="s">
        <v>12</v>
      </c>
      <c r="B223" s="49"/>
      <c r="C223" s="56">
        <v>12</v>
      </c>
      <c r="D223" s="51">
        <v>20</v>
      </c>
      <c r="E223" s="51">
        <v>18</v>
      </c>
      <c r="F223" s="51">
        <v>13</v>
      </c>
      <c r="G223" s="51">
        <v>11.5</v>
      </c>
      <c r="H223" s="51">
        <v>15</v>
      </c>
      <c r="I223" s="51"/>
      <c r="J223" s="51">
        <v>16</v>
      </c>
      <c r="K223" s="50">
        <f>SUM(C223:J223)</f>
        <v>105.5</v>
      </c>
      <c r="L223" s="72">
        <f>AVERAGE(C223:J223)</f>
        <v>15.071428571428571</v>
      </c>
      <c r="M223" s="5">
        <v>7</v>
      </c>
    </row>
    <row r="224" spans="1:13" ht="12.75" customHeight="1" x14ac:dyDescent="0.4">
      <c r="A224" s="67" t="s">
        <v>11</v>
      </c>
      <c r="B224" s="49"/>
      <c r="C224" s="56">
        <v>14.5</v>
      </c>
      <c r="D224" s="51">
        <v>6</v>
      </c>
      <c r="E224" s="51">
        <v>14.5</v>
      </c>
      <c r="F224" s="51"/>
      <c r="G224" s="51">
        <v>6</v>
      </c>
      <c r="H224" s="51">
        <v>0</v>
      </c>
      <c r="I224" s="51">
        <v>17</v>
      </c>
      <c r="J224" s="51">
        <v>17</v>
      </c>
      <c r="K224" s="50">
        <f>SUM(C224:J224)</f>
        <v>75</v>
      </c>
      <c r="L224" s="72">
        <f>AVERAGE(C224:J224)</f>
        <v>10.714285714285714</v>
      </c>
      <c r="M224" s="5">
        <v>16</v>
      </c>
    </row>
    <row r="225" spans="1:13" ht="12.75" customHeight="1" x14ac:dyDescent="0.4">
      <c r="A225" s="67" t="s">
        <v>15</v>
      </c>
      <c r="B225" s="49"/>
      <c r="C225" s="56">
        <v>11</v>
      </c>
      <c r="D225" s="51">
        <v>9.5</v>
      </c>
      <c r="E225" s="51"/>
      <c r="F225" s="51">
        <v>9</v>
      </c>
      <c r="G225" s="51">
        <v>16</v>
      </c>
      <c r="H225" s="51">
        <v>3</v>
      </c>
      <c r="I225" s="51">
        <v>6</v>
      </c>
      <c r="J225" s="51"/>
      <c r="K225" s="50">
        <f>SUM(C225:J225)</f>
        <v>54.5</v>
      </c>
      <c r="L225" s="72">
        <f>AVERAGE(C225:J225)</f>
        <v>9.0833333333333339</v>
      </c>
      <c r="M225" s="5">
        <v>17</v>
      </c>
    </row>
    <row r="226" spans="1:13" ht="12.75" customHeight="1" x14ac:dyDescent="0.4">
      <c r="A226" s="67" t="s">
        <v>69</v>
      </c>
      <c r="B226" s="49"/>
      <c r="C226" s="56">
        <v>19.5</v>
      </c>
      <c r="D226" s="51"/>
      <c r="E226" s="51">
        <v>10</v>
      </c>
      <c r="F226" s="51"/>
      <c r="G226" s="51"/>
      <c r="H226" s="51">
        <v>17</v>
      </c>
      <c r="I226" s="51">
        <v>23.5</v>
      </c>
      <c r="J226" s="51">
        <v>9</v>
      </c>
      <c r="K226" s="50">
        <f t="shared" ref="K226:K229" si="9">SUM(C226:J226)</f>
        <v>79</v>
      </c>
      <c r="L226" s="72"/>
      <c r="M226" s="5"/>
    </row>
    <row r="227" spans="1:13" ht="12.75" customHeight="1" x14ac:dyDescent="0.4">
      <c r="A227" s="67" t="s">
        <v>254</v>
      </c>
      <c r="B227" s="49"/>
      <c r="C227" s="56"/>
      <c r="D227" s="51">
        <v>1</v>
      </c>
      <c r="E227" s="51">
        <v>11</v>
      </c>
      <c r="F227" s="51"/>
      <c r="G227" s="51">
        <v>5</v>
      </c>
      <c r="H227" s="51">
        <v>13</v>
      </c>
      <c r="I227" s="51"/>
      <c r="J227" s="51"/>
      <c r="K227" s="50">
        <f t="shared" si="9"/>
        <v>30</v>
      </c>
      <c r="L227" s="72"/>
      <c r="M227" s="5"/>
    </row>
    <row r="228" spans="1:13" ht="12.75" customHeight="1" x14ac:dyDescent="0.4">
      <c r="A228" s="48" t="s">
        <v>255</v>
      </c>
      <c r="B228" s="49"/>
      <c r="C228" s="50"/>
      <c r="D228" s="51">
        <v>12</v>
      </c>
      <c r="E228" s="51"/>
      <c r="F228" s="51">
        <v>3</v>
      </c>
      <c r="G228" s="51"/>
      <c r="H228" s="51">
        <v>0</v>
      </c>
      <c r="I228" s="51">
        <v>4</v>
      </c>
      <c r="J228" s="51">
        <v>11</v>
      </c>
      <c r="K228" s="50">
        <f t="shared" si="9"/>
        <v>30</v>
      </c>
      <c r="L228" s="72"/>
      <c r="M228" s="77"/>
    </row>
    <row r="229" spans="1:13" ht="12.75" customHeight="1" x14ac:dyDescent="0.4">
      <c r="A229" s="58" t="s">
        <v>324</v>
      </c>
      <c r="B229" s="82"/>
      <c r="C229" s="83"/>
      <c r="D229" s="33"/>
      <c r="E229" s="33"/>
      <c r="F229" s="33">
        <v>1</v>
      </c>
      <c r="G229" s="33"/>
      <c r="H229" s="51"/>
      <c r="I229" s="33"/>
      <c r="J229" s="33"/>
      <c r="K229" s="83">
        <f t="shared" si="9"/>
        <v>1</v>
      </c>
      <c r="L229" s="84"/>
      <c r="M229" s="85"/>
    </row>
    <row r="230" spans="1:13" ht="12.75" customHeight="1" x14ac:dyDescent="0.4">
      <c r="A230" s="39" t="s">
        <v>94</v>
      </c>
      <c r="B230" s="53"/>
      <c r="C230" s="54"/>
      <c r="D230" s="55"/>
      <c r="E230" s="55"/>
      <c r="F230" s="55"/>
      <c r="G230" s="55"/>
      <c r="H230" s="55"/>
      <c r="I230" s="55"/>
      <c r="J230" s="55"/>
      <c r="K230" s="54"/>
      <c r="L230" s="73"/>
      <c r="M230" s="70"/>
    </row>
    <row r="231" spans="1:13" ht="12.75" customHeight="1" x14ac:dyDescent="0.4">
      <c r="A231" s="67" t="s">
        <v>95</v>
      </c>
      <c r="C231" s="56">
        <v>24</v>
      </c>
      <c r="D231" s="24">
        <v>15</v>
      </c>
      <c r="E231" s="24">
        <v>20</v>
      </c>
      <c r="F231" s="24">
        <v>10</v>
      </c>
      <c r="G231" s="25">
        <v>14</v>
      </c>
      <c r="H231" s="25">
        <v>23</v>
      </c>
      <c r="I231" s="25">
        <v>19.5</v>
      </c>
      <c r="J231" s="25">
        <v>23</v>
      </c>
      <c r="K231" s="56">
        <f t="shared" ref="K231:K238" si="10">SUM(C231:J231)</f>
        <v>148.5</v>
      </c>
      <c r="L231" s="4">
        <f>AVERAGE(C231:J231)</f>
        <v>18.5625</v>
      </c>
      <c r="M231" s="5">
        <v>4</v>
      </c>
    </row>
    <row r="232" spans="1:13" ht="12.75" customHeight="1" x14ac:dyDescent="0.4">
      <c r="A232" s="67" t="s">
        <v>96</v>
      </c>
      <c r="B232" s="49"/>
      <c r="C232" s="56">
        <v>23</v>
      </c>
      <c r="D232" s="51">
        <v>18.5</v>
      </c>
      <c r="E232" s="51">
        <v>6.5</v>
      </c>
      <c r="F232" s="51">
        <v>23</v>
      </c>
      <c r="G232" s="59">
        <v>7</v>
      </c>
      <c r="H232" s="25">
        <v>21</v>
      </c>
      <c r="I232" s="59">
        <v>19.5</v>
      </c>
      <c r="J232" s="59">
        <v>14</v>
      </c>
      <c r="K232" s="50">
        <f t="shared" si="10"/>
        <v>132.5</v>
      </c>
      <c r="L232" s="72">
        <f>AVERAGE(C232:J232)</f>
        <v>16.5625</v>
      </c>
      <c r="M232" s="5">
        <v>5</v>
      </c>
    </row>
    <row r="233" spans="1:13" ht="12.75" customHeight="1" x14ac:dyDescent="0.4">
      <c r="A233" s="67" t="s">
        <v>98</v>
      </c>
      <c r="B233" s="49"/>
      <c r="C233" s="56">
        <v>22</v>
      </c>
      <c r="D233" s="51">
        <v>23</v>
      </c>
      <c r="E233" s="51">
        <v>8</v>
      </c>
      <c r="F233" s="51">
        <v>21</v>
      </c>
      <c r="G233" s="59">
        <v>8</v>
      </c>
      <c r="H233" s="59">
        <v>16</v>
      </c>
      <c r="I233" s="59">
        <v>19.5</v>
      </c>
      <c r="J233" s="59">
        <v>11</v>
      </c>
      <c r="K233" s="50">
        <f t="shared" si="10"/>
        <v>128.5</v>
      </c>
      <c r="L233" s="72">
        <f>AVERAGE(C233:J233)</f>
        <v>16.0625</v>
      </c>
      <c r="M233" s="5">
        <v>6</v>
      </c>
    </row>
    <row r="234" spans="1:13" ht="12.75" customHeight="1" x14ac:dyDescent="0.4">
      <c r="A234" s="67" t="s">
        <v>97</v>
      </c>
      <c r="B234" s="49"/>
      <c r="C234" s="56">
        <v>10</v>
      </c>
      <c r="D234" s="51">
        <v>8</v>
      </c>
      <c r="E234" s="51">
        <v>9</v>
      </c>
      <c r="F234" s="51">
        <v>18.5</v>
      </c>
      <c r="G234" s="59">
        <v>16</v>
      </c>
      <c r="H234" s="59">
        <v>18</v>
      </c>
      <c r="I234" s="59">
        <v>13</v>
      </c>
      <c r="J234" s="59">
        <v>21</v>
      </c>
      <c r="K234" s="50">
        <f t="shared" si="10"/>
        <v>113.5</v>
      </c>
      <c r="L234" s="72">
        <f>AVERAGE(C234:J234)</f>
        <v>14.1875</v>
      </c>
      <c r="M234" s="5">
        <v>9</v>
      </c>
    </row>
    <row r="235" spans="1:13" ht="12.75" customHeight="1" x14ac:dyDescent="0.4">
      <c r="A235" s="67" t="s">
        <v>99</v>
      </c>
      <c r="B235" s="49"/>
      <c r="C235" s="56">
        <v>13</v>
      </c>
      <c r="D235" s="51">
        <v>7</v>
      </c>
      <c r="E235" s="51">
        <v>5</v>
      </c>
      <c r="F235" s="51">
        <v>7</v>
      </c>
      <c r="G235" s="59">
        <v>2</v>
      </c>
      <c r="H235" s="59">
        <v>19</v>
      </c>
      <c r="I235" s="59">
        <v>8.5</v>
      </c>
      <c r="J235" s="59">
        <v>2</v>
      </c>
      <c r="K235" s="50">
        <f t="shared" si="10"/>
        <v>63.5</v>
      </c>
      <c r="L235" s="72">
        <f>AVERAGE(C235:J235)</f>
        <v>7.9375</v>
      </c>
      <c r="M235" s="5">
        <v>19</v>
      </c>
    </row>
    <row r="236" spans="1:13" ht="12.75" customHeight="1" x14ac:dyDescent="0.4">
      <c r="A236" s="67" t="s">
        <v>325</v>
      </c>
      <c r="B236" s="49"/>
      <c r="C236" s="56"/>
      <c r="D236" s="51"/>
      <c r="E236" s="51"/>
      <c r="F236" s="51">
        <v>20</v>
      </c>
      <c r="G236" s="59">
        <v>4</v>
      </c>
      <c r="H236" s="59">
        <v>14</v>
      </c>
      <c r="I236" s="59">
        <v>1</v>
      </c>
      <c r="J236" s="59"/>
      <c r="K236" s="50">
        <f t="shared" si="10"/>
        <v>39</v>
      </c>
      <c r="L236" s="72"/>
      <c r="M236" s="5"/>
    </row>
    <row r="237" spans="1:13" ht="12.75" customHeight="1" x14ac:dyDescent="0.4">
      <c r="A237" s="67" t="s">
        <v>256</v>
      </c>
      <c r="B237" s="49"/>
      <c r="C237" s="56"/>
      <c r="D237" s="51">
        <v>11</v>
      </c>
      <c r="E237" s="51"/>
      <c r="F237" s="51"/>
      <c r="G237" s="59"/>
      <c r="H237" s="59"/>
      <c r="I237" s="59"/>
      <c r="J237" s="59">
        <v>8</v>
      </c>
      <c r="K237" s="50">
        <f t="shared" si="10"/>
        <v>19</v>
      </c>
      <c r="L237" s="72"/>
      <c r="M237" s="5"/>
    </row>
    <row r="238" spans="1:13" ht="12.75" customHeight="1" x14ac:dyDescent="0.4">
      <c r="A238" s="58" t="s">
        <v>224</v>
      </c>
      <c r="B238" s="57"/>
      <c r="C238" s="56">
        <v>14.5</v>
      </c>
      <c r="D238" s="26"/>
      <c r="E238" s="26">
        <v>2</v>
      </c>
      <c r="F238" s="26"/>
      <c r="G238" s="33"/>
      <c r="H238" s="59"/>
      <c r="I238" s="33"/>
      <c r="J238" s="33"/>
      <c r="K238" s="50">
        <f t="shared" si="10"/>
        <v>16.5</v>
      </c>
      <c r="L238" s="72"/>
      <c r="M238" s="5"/>
    </row>
    <row r="239" spans="1:13" ht="12.75" customHeight="1" x14ac:dyDescent="0.4">
      <c r="A239" s="60" t="s">
        <v>100</v>
      </c>
      <c r="B239" s="53"/>
      <c r="C239" s="54"/>
      <c r="D239" s="55"/>
      <c r="E239" s="55"/>
      <c r="F239" s="55"/>
      <c r="G239" s="55"/>
      <c r="H239" s="55"/>
      <c r="I239" s="55"/>
      <c r="J239" s="55"/>
      <c r="K239" s="54"/>
      <c r="L239" s="73"/>
      <c r="M239" s="70"/>
    </row>
    <row r="240" spans="1:13" ht="12.75" customHeight="1" x14ac:dyDescent="0.4">
      <c r="A240" s="67" t="s">
        <v>102</v>
      </c>
      <c r="C240" s="56">
        <v>9</v>
      </c>
      <c r="D240" s="24">
        <v>22</v>
      </c>
      <c r="E240" s="24">
        <v>14.5</v>
      </c>
      <c r="F240" s="25">
        <v>5</v>
      </c>
      <c r="G240" s="25">
        <v>19.5</v>
      </c>
      <c r="H240" s="25">
        <v>11.5</v>
      </c>
      <c r="I240" s="25">
        <v>11</v>
      </c>
      <c r="J240" s="25">
        <v>18</v>
      </c>
      <c r="K240" s="56">
        <f t="shared" ref="K240:K247" si="11">SUM(C240:J240)</f>
        <v>110.5</v>
      </c>
      <c r="L240" s="4">
        <f t="shared" ref="L240:L245" si="12">AVERAGE(C240:J240)</f>
        <v>13.8125</v>
      </c>
      <c r="M240" s="5">
        <v>10</v>
      </c>
    </row>
    <row r="241" spans="1:24" ht="12.75" customHeight="1" x14ac:dyDescent="0.4">
      <c r="A241" s="67" t="s">
        <v>103</v>
      </c>
      <c r="B241" s="49"/>
      <c r="C241" s="56">
        <v>7</v>
      </c>
      <c r="D241" s="51">
        <v>9.5</v>
      </c>
      <c r="E241" s="51">
        <v>21.5</v>
      </c>
      <c r="F241" s="51">
        <v>14</v>
      </c>
      <c r="G241" s="51">
        <v>22</v>
      </c>
      <c r="H241" s="25">
        <v>9</v>
      </c>
      <c r="I241" s="51"/>
      <c r="J241" s="51">
        <v>11</v>
      </c>
      <c r="K241" s="50">
        <f t="shared" si="11"/>
        <v>94</v>
      </c>
      <c r="L241" s="72">
        <f t="shared" si="12"/>
        <v>13.428571428571429</v>
      </c>
      <c r="M241" s="5">
        <v>11</v>
      </c>
    </row>
    <row r="242" spans="1:24" ht="12.75" customHeight="1" x14ac:dyDescent="0.4">
      <c r="A242" s="67" t="s">
        <v>101</v>
      </c>
      <c r="B242" s="49"/>
      <c r="C242" s="56">
        <v>16</v>
      </c>
      <c r="D242" s="51">
        <v>24</v>
      </c>
      <c r="E242" s="51">
        <v>17</v>
      </c>
      <c r="F242" s="51">
        <v>15</v>
      </c>
      <c r="G242" s="51">
        <v>10</v>
      </c>
      <c r="H242" s="51">
        <v>9</v>
      </c>
      <c r="I242" s="51">
        <v>10</v>
      </c>
      <c r="J242" s="51">
        <v>6</v>
      </c>
      <c r="K242" s="50">
        <f t="shared" si="11"/>
        <v>107</v>
      </c>
      <c r="L242" s="72">
        <f t="shared" si="12"/>
        <v>13.375</v>
      </c>
      <c r="M242" s="5">
        <v>12</v>
      </c>
    </row>
    <row r="243" spans="1:24" ht="12.75" customHeight="1" x14ac:dyDescent="0.4">
      <c r="A243" s="67" t="s">
        <v>104</v>
      </c>
      <c r="B243" s="49"/>
      <c r="C243" s="56">
        <v>8</v>
      </c>
      <c r="D243" s="51">
        <v>13</v>
      </c>
      <c r="E243" s="59">
        <v>21.5</v>
      </c>
      <c r="F243" s="59">
        <v>11</v>
      </c>
      <c r="G243" s="59">
        <v>9</v>
      </c>
      <c r="H243" s="51">
        <v>5</v>
      </c>
      <c r="I243" s="59">
        <v>14</v>
      </c>
      <c r="J243" s="59">
        <v>15</v>
      </c>
      <c r="K243" s="50">
        <f t="shared" si="11"/>
        <v>96.5</v>
      </c>
      <c r="L243" s="72">
        <f t="shared" si="12"/>
        <v>12.0625</v>
      </c>
      <c r="M243" s="5">
        <v>14</v>
      </c>
    </row>
    <row r="244" spans="1:24" ht="12.75" customHeight="1" x14ac:dyDescent="0.4">
      <c r="A244" s="67" t="s">
        <v>313</v>
      </c>
      <c r="B244" s="49"/>
      <c r="C244" s="56"/>
      <c r="D244" s="51"/>
      <c r="E244" s="59">
        <v>12</v>
      </c>
      <c r="F244" s="59">
        <v>17</v>
      </c>
      <c r="G244" s="59">
        <v>18</v>
      </c>
      <c r="H244" s="59">
        <v>2</v>
      </c>
      <c r="I244" s="59">
        <v>15</v>
      </c>
      <c r="J244" s="59">
        <v>7</v>
      </c>
      <c r="K244" s="50">
        <f t="shared" si="11"/>
        <v>71</v>
      </c>
      <c r="L244" s="72">
        <f t="shared" si="12"/>
        <v>11.833333333333334</v>
      </c>
      <c r="M244" s="5">
        <v>15</v>
      </c>
    </row>
    <row r="245" spans="1:24" ht="12.75" customHeight="1" x14ac:dyDescent="0.4">
      <c r="A245" s="67" t="s">
        <v>105</v>
      </c>
      <c r="B245" s="49"/>
      <c r="C245" s="56">
        <v>5</v>
      </c>
      <c r="D245" s="51">
        <v>21</v>
      </c>
      <c r="E245" s="59">
        <v>3</v>
      </c>
      <c r="F245" s="59">
        <v>6</v>
      </c>
      <c r="G245" s="59">
        <v>21</v>
      </c>
      <c r="H245" s="59">
        <v>6.5</v>
      </c>
      <c r="I245" s="59">
        <v>5</v>
      </c>
      <c r="J245" s="59">
        <v>3</v>
      </c>
      <c r="K245" s="50">
        <f t="shared" si="11"/>
        <v>70.5</v>
      </c>
      <c r="L245" s="72">
        <f t="shared" si="12"/>
        <v>8.8125</v>
      </c>
      <c r="M245" s="5">
        <v>18</v>
      </c>
    </row>
    <row r="246" spans="1:24" ht="12.75" customHeight="1" x14ac:dyDescent="0.4">
      <c r="A246" s="67" t="s">
        <v>225</v>
      </c>
      <c r="B246" s="49"/>
      <c r="C246" s="56">
        <v>1</v>
      </c>
      <c r="D246" s="51">
        <v>14</v>
      </c>
      <c r="E246" s="59"/>
      <c r="F246" s="59"/>
      <c r="G246" s="59"/>
      <c r="H246" s="59"/>
      <c r="I246" s="59"/>
      <c r="J246" s="59"/>
      <c r="K246" s="50">
        <f t="shared" si="11"/>
        <v>15</v>
      </c>
      <c r="L246" s="72"/>
      <c r="M246" s="5"/>
    </row>
    <row r="247" spans="1:24" ht="12.75" customHeight="1" thickBot="1" x14ac:dyDescent="0.45">
      <c r="A247" s="68" t="s">
        <v>399</v>
      </c>
      <c r="B247" s="65"/>
      <c r="C247" s="62"/>
      <c r="D247" s="61"/>
      <c r="E247" s="61"/>
      <c r="F247" s="61"/>
      <c r="G247" s="61"/>
      <c r="H247" s="59"/>
      <c r="I247" s="61">
        <v>12</v>
      </c>
      <c r="J247" s="61"/>
      <c r="K247" s="62">
        <f t="shared" si="11"/>
        <v>12</v>
      </c>
      <c r="L247" s="74"/>
      <c r="M247" s="66"/>
    </row>
    <row r="248" spans="1:24" ht="15" x14ac:dyDescent="0.5">
      <c r="A248" s="64" t="s">
        <v>230</v>
      </c>
    </row>
    <row r="250" spans="1:24" ht="12.75" customHeight="1" x14ac:dyDescent="0.4">
      <c r="A250" s="2" t="s">
        <v>113</v>
      </c>
    </row>
    <row r="251" spans="1:24" ht="12.75" customHeight="1" x14ac:dyDescent="0.4">
      <c r="B251" s="13" t="s">
        <v>112</v>
      </c>
      <c r="C251" s="14"/>
      <c r="F251" s="13" t="s">
        <v>13</v>
      </c>
      <c r="M251" s="13" t="s">
        <v>110</v>
      </c>
      <c r="T251" s="13" t="s">
        <v>111</v>
      </c>
    </row>
    <row r="252" spans="1:24" ht="12.75" customHeight="1" x14ac:dyDescent="0.4">
      <c r="A252" s="8">
        <v>1</v>
      </c>
      <c r="B252" s="11" t="s">
        <v>147</v>
      </c>
      <c r="C252" s="8">
        <v>849</v>
      </c>
      <c r="E252" s="8">
        <v>1</v>
      </c>
      <c r="F252" s="11" t="s">
        <v>66</v>
      </c>
      <c r="J252" s="8">
        <v>895</v>
      </c>
      <c r="L252" s="8">
        <v>1</v>
      </c>
      <c r="M252" s="11" t="s">
        <v>212</v>
      </c>
      <c r="Q252" s="8">
        <v>896</v>
      </c>
      <c r="S252" s="8">
        <v>1</v>
      </c>
      <c r="T252" s="11" t="s">
        <v>152</v>
      </c>
      <c r="X252" s="8">
        <v>881</v>
      </c>
    </row>
    <row r="253" spans="1:24" ht="12.75" customHeight="1" x14ac:dyDescent="0.4">
      <c r="A253" s="8">
        <v>2</v>
      </c>
      <c r="B253" s="11" t="s">
        <v>209</v>
      </c>
      <c r="C253" s="8">
        <v>829</v>
      </c>
      <c r="E253" s="8">
        <v>2</v>
      </c>
      <c r="F253" s="11" t="s">
        <v>58</v>
      </c>
      <c r="J253" s="8">
        <v>893</v>
      </c>
      <c r="L253" s="8">
        <v>2</v>
      </c>
      <c r="M253" s="11" t="s">
        <v>213</v>
      </c>
      <c r="Q253" s="8">
        <v>831</v>
      </c>
      <c r="S253" s="8">
        <v>2</v>
      </c>
      <c r="T253" s="11" t="s">
        <v>210</v>
      </c>
      <c r="X253" s="8">
        <v>886</v>
      </c>
    </row>
    <row r="254" spans="1:24" ht="12.75" customHeight="1" x14ac:dyDescent="0.4">
      <c r="A254" s="8">
        <v>3</v>
      </c>
      <c r="B254" s="11" t="s">
        <v>146</v>
      </c>
      <c r="C254" s="8">
        <v>875</v>
      </c>
      <c r="E254" s="8">
        <v>3</v>
      </c>
      <c r="F254" s="11" t="s">
        <v>59</v>
      </c>
      <c r="J254" s="8">
        <v>884</v>
      </c>
      <c r="L254" s="8">
        <v>3</v>
      </c>
      <c r="M254" s="11" t="s">
        <v>214</v>
      </c>
      <c r="Q254" s="8">
        <v>866</v>
      </c>
      <c r="S254" s="8">
        <v>3</v>
      </c>
      <c r="T254" s="11" t="s">
        <v>211</v>
      </c>
      <c r="X254" s="8">
        <v>885</v>
      </c>
    </row>
    <row r="255" spans="1:24" ht="12.75" customHeight="1" x14ac:dyDescent="0.4">
      <c r="A255" s="8">
        <v>4</v>
      </c>
      <c r="B255" s="11" t="s">
        <v>148</v>
      </c>
      <c r="C255" s="8">
        <v>876</v>
      </c>
      <c r="E255" s="8">
        <v>4</v>
      </c>
      <c r="F255" s="11" t="s">
        <v>208</v>
      </c>
      <c r="J255" s="8">
        <v>882</v>
      </c>
      <c r="L255" s="8">
        <v>4</v>
      </c>
      <c r="M255" s="11" t="s">
        <v>215</v>
      </c>
      <c r="Q255" s="8">
        <v>832</v>
      </c>
      <c r="S255" s="8">
        <v>4</v>
      </c>
      <c r="T255" s="11" t="s">
        <v>150</v>
      </c>
      <c r="X255" s="8">
        <v>928</v>
      </c>
    </row>
    <row r="256" spans="1:24" ht="12.75" customHeight="1" x14ac:dyDescent="0.4">
      <c r="A256" s="8">
        <v>5</v>
      </c>
      <c r="B256" s="11" t="s">
        <v>145</v>
      </c>
      <c r="C256" s="8">
        <v>888</v>
      </c>
      <c r="E256" s="8">
        <v>5</v>
      </c>
      <c r="F256" s="11" t="s">
        <v>67</v>
      </c>
      <c r="J256" s="8">
        <v>896</v>
      </c>
      <c r="L256" s="8">
        <v>5</v>
      </c>
      <c r="M256" s="11" t="s">
        <v>216</v>
      </c>
      <c r="Q256" s="8">
        <v>897</v>
      </c>
      <c r="S256" s="8">
        <v>5</v>
      </c>
      <c r="T256" s="11" t="s">
        <v>151</v>
      </c>
      <c r="X256" s="8">
        <v>907</v>
      </c>
    </row>
    <row r="257" spans="1:25" ht="12.75" customHeight="1" x14ac:dyDescent="0.4">
      <c r="A257" s="8">
        <v>6</v>
      </c>
      <c r="B257" s="11" t="s">
        <v>149</v>
      </c>
      <c r="C257" s="8">
        <v>871</v>
      </c>
      <c r="E257" s="8">
        <v>6</v>
      </c>
      <c r="F257" s="11" t="s">
        <v>60</v>
      </c>
      <c r="J257" s="8">
        <v>886</v>
      </c>
      <c r="L257" s="8">
        <v>6</v>
      </c>
      <c r="M257" s="11" t="s">
        <v>217</v>
      </c>
      <c r="Q257" s="8">
        <v>834</v>
      </c>
      <c r="S257" s="8">
        <v>6</v>
      </c>
      <c r="T257" s="11" t="s">
        <v>153</v>
      </c>
      <c r="X257" s="8">
        <v>909</v>
      </c>
    </row>
    <row r="258" spans="1:25" ht="6" customHeight="1" x14ac:dyDescent="0.4"/>
    <row r="259" spans="1:25" ht="12.75" customHeight="1" x14ac:dyDescent="0.4">
      <c r="C259" s="15">
        <f>SUM(C252:C258)</f>
        <v>5188</v>
      </c>
      <c r="D259" s="16">
        <v>3</v>
      </c>
      <c r="E259" s="16"/>
      <c r="F259" s="16"/>
      <c r="J259" s="15">
        <f>SUM(J252:J258)</f>
        <v>5336</v>
      </c>
      <c r="K259" s="16">
        <v>2</v>
      </c>
      <c r="L259" s="16"/>
      <c r="M259" s="16"/>
      <c r="Q259" s="15">
        <f>SUM(Q252:Q258)</f>
        <v>5156</v>
      </c>
      <c r="R259" s="16">
        <v>4</v>
      </c>
      <c r="S259" s="16"/>
      <c r="X259" s="15">
        <f>SUM(X252:X258)</f>
        <v>5396</v>
      </c>
      <c r="Y259" s="16">
        <v>1</v>
      </c>
    </row>
    <row r="260" spans="1:25" ht="12.75" customHeight="1" x14ac:dyDescent="0.4"/>
    <row r="261" spans="1:25" ht="12.75" customHeight="1" x14ac:dyDescent="0.4"/>
    <row r="262" spans="1:25" ht="12.75" customHeight="1" x14ac:dyDescent="0.4">
      <c r="A262" s="2" t="s">
        <v>120</v>
      </c>
    </row>
    <row r="263" spans="1:25" ht="12.75" customHeight="1" x14ac:dyDescent="0.4">
      <c r="B263" s="13" t="s">
        <v>13</v>
      </c>
      <c r="F263" s="13" t="s">
        <v>111</v>
      </c>
      <c r="M263" s="13" t="s">
        <v>112</v>
      </c>
      <c r="T263" s="13" t="s">
        <v>110</v>
      </c>
    </row>
    <row r="264" spans="1:25" ht="12.75" customHeight="1" x14ac:dyDescent="0.4">
      <c r="A264" s="8">
        <v>1</v>
      </c>
      <c r="B264" s="11" t="s">
        <v>59</v>
      </c>
      <c r="C264" s="8">
        <v>864</v>
      </c>
      <c r="E264" s="8">
        <v>1</v>
      </c>
      <c r="F264" s="11" t="s">
        <v>211</v>
      </c>
      <c r="J264" s="8">
        <v>838</v>
      </c>
      <c r="L264" s="8">
        <v>1</v>
      </c>
      <c r="M264" s="11" t="s">
        <v>147</v>
      </c>
      <c r="Q264" s="8">
        <v>867</v>
      </c>
      <c r="S264" s="8">
        <v>1</v>
      </c>
      <c r="T264" s="11" t="s">
        <v>212</v>
      </c>
      <c r="X264" s="8">
        <v>859</v>
      </c>
    </row>
    <row r="265" spans="1:25" ht="12.75" customHeight="1" x14ac:dyDescent="0.4">
      <c r="A265" s="8">
        <v>2</v>
      </c>
      <c r="B265" s="11" t="s">
        <v>251</v>
      </c>
      <c r="C265" s="8">
        <v>820</v>
      </c>
      <c r="E265" s="8">
        <v>2</v>
      </c>
      <c r="F265" s="11" t="s">
        <v>150</v>
      </c>
      <c r="J265" s="8">
        <v>853</v>
      </c>
      <c r="L265" s="8">
        <v>2</v>
      </c>
      <c r="M265" s="11" t="s">
        <v>209</v>
      </c>
      <c r="Q265" s="8">
        <v>851</v>
      </c>
      <c r="S265" s="8">
        <v>2</v>
      </c>
      <c r="T265" s="11" t="s">
        <v>213</v>
      </c>
      <c r="X265" s="8">
        <v>828</v>
      </c>
    </row>
    <row r="266" spans="1:25" ht="12.75" customHeight="1" x14ac:dyDescent="0.4">
      <c r="A266" s="8">
        <v>3</v>
      </c>
      <c r="B266" s="11" t="s">
        <v>58</v>
      </c>
      <c r="C266" s="8">
        <v>858</v>
      </c>
      <c r="E266" s="8">
        <v>3</v>
      </c>
      <c r="F266" s="11" t="s">
        <v>151</v>
      </c>
      <c r="J266" s="8">
        <v>870</v>
      </c>
      <c r="L266" s="8">
        <v>3</v>
      </c>
      <c r="M266" s="11" t="s">
        <v>146</v>
      </c>
      <c r="Q266" s="8">
        <v>849</v>
      </c>
      <c r="S266" s="8">
        <v>3</v>
      </c>
      <c r="T266" s="11" t="s">
        <v>214</v>
      </c>
      <c r="X266" s="8">
        <v>834</v>
      </c>
    </row>
    <row r="267" spans="1:25" ht="12.75" customHeight="1" x14ac:dyDescent="0.4">
      <c r="A267" s="8">
        <v>4</v>
      </c>
      <c r="B267" s="11" t="s">
        <v>208</v>
      </c>
      <c r="C267" s="8">
        <v>846</v>
      </c>
      <c r="E267" s="8">
        <v>4</v>
      </c>
      <c r="F267" s="11" t="s">
        <v>253</v>
      </c>
      <c r="J267" s="8">
        <v>847</v>
      </c>
      <c r="L267" s="8">
        <v>4</v>
      </c>
      <c r="M267" s="11" t="s">
        <v>145</v>
      </c>
      <c r="Q267" s="8">
        <v>878</v>
      </c>
      <c r="S267" s="8">
        <v>4</v>
      </c>
      <c r="T267" s="11" t="s">
        <v>216</v>
      </c>
      <c r="X267" s="8">
        <v>861</v>
      </c>
    </row>
    <row r="268" spans="1:25" ht="12.75" customHeight="1" x14ac:dyDescent="0.4">
      <c r="A268" s="8">
        <v>5</v>
      </c>
      <c r="B268" s="11" t="s">
        <v>252</v>
      </c>
      <c r="C268" s="8">
        <v>848</v>
      </c>
      <c r="E268" s="8">
        <v>5</v>
      </c>
      <c r="F268" s="11" t="s">
        <v>153</v>
      </c>
      <c r="J268" s="8">
        <v>861</v>
      </c>
      <c r="L268" s="8">
        <v>5</v>
      </c>
      <c r="M268" s="11" t="s">
        <v>149</v>
      </c>
      <c r="Q268" s="8">
        <v>846</v>
      </c>
      <c r="S268" s="8">
        <v>5</v>
      </c>
      <c r="T268" s="11" t="s">
        <v>215</v>
      </c>
      <c r="X268" s="8">
        <v>828</v>
      </c>
    </row>
    <row r="269" spans="1:25" ht="12.75" customHeight="1" x14ac:dyDescent="0.4">
      <c r="A269" s="8">
        <v>6</v>
      </c>
      <c r="B269" s="11" t="s">
        <v>60</v>
      </c>
      <c r="C269" s="8">
        <v>837</v>
      </c>
      <c r="E269" s="8">
        <v>6</v>
      </c>
      <c r="F269" s="11" t="s">
        <v>152</v>
      </c>
      <c r="J269" s="8">
        <v>844</v>
      </c>
      <c r="L269" s="8">
        <v>6</v>
      </c>
      <c r="M269" s="11" t="s">
        <v>148</v>
      </c>
      <c r="Q269" s="8">
        <v>869</v>
      </c>
      <c r="S269" s="8">
        <v>6</v>
      </c>
      <c r="T269" s="11" t="s">
        <v>217</v>
      </c>
      <c r="X269" s="8">
        <v>826</v>
      </c>
    </row>
    <row r="270" spans="1:25" ht="6" customHeight="1" x14ac:dyDescent="0.4">
      <c r="C270" s="8"/>
    </row>
    <row r="271" spans="1:25" ht="12.75" customHeight="1" x14ac:dyDescent="0.4">
      <c r="C271" s="16">
        <f>SUM(C264:C270)</f>
        <v>5073</v>
      </c>
      <c r="D271" s="16">
        <v>3</v>
      </c>
      <c r="E271" s="16"/>
      <c r="F271" s="16"/>
      <c r="J271" s="15">
        <f>SUM(J264:J270)</f>
        <v>5113</v>
      </c>
      <c r="K271" s="16">
        <v>2</v>
      </c>
      <c r="L271" s="16"/>
      <c r="M271" s="16"/>
      <c r="Q271" s="15">
        <f>SUM(Q264:Q270)</f>
        <v>5160</v>
      </c>
      <c r="R271" s="16">
        <v>1</v>
      </c>
      <c r="S271" s="16"/>
      <c r="X271" s="15">
        <f>SUM(X264:X270)</f>
        <v>5036</v>
      </c>
      <c r="Y271" s="16">
        <v>4</v>
      </c>
    </row>
    <row r="274" spans="1:25" x14ac:dyDescent="0.4">
      <c r="A274" s="2" t="s">
        <v>114</v>
      </c>
    </row>
    <row r="275" spans="1:25" x14ac:dyDescent="0.4">
      <c r="B275" s="13" t="s">
        <v>13</v>
      </c>
      <c r="F275" s="13" t="s">
        <v>110</v>
      </c>
      <c r="M275" s="13" t="s">
        <v>111</v>
      </c>
      <c r="T275" s="13" t="s">
        <v>112</v>
      </c>
    </row>
    <row r="276" spans="1:25" x14ac:dyDescent="0.4">
      <c r="A276" s="8">
        <v>1</v>
      </c>
      <c r="B276" s="11" t="s">
        <v>66</v>
      </c>
      <c r="C276" s="8">
        <v>947</v>
      </c>
      <c r="E276" s="8">
        <v>1</v>
      </c>
      <c r="F276" s="11" t="s">
        <v>212</v>
      </c>
      <c r="J276" s="8">
        <v>936</v>
      </c>
      <c r="L276" s="8">
        <v>1</v>
      </c>
      <c r="M276" s="11" t="s">
        <v>312</v>
      </c>
      <c r="Q276" s="8">
        <v>908</v>
      </c>
      <c r="S276" s="8">
        <v>1</v>
      </c>
      <c r="T276" s="11" t="s">
        <v>147</v>
      </c>
      <c r="X276" s="8">
        <v>909</v>
      </c>
    </row>
    <row r="277" spans="1:25" x14ac:dyDescent="0.4">
      <c r="A277" s="8">
        <v>2</v>
      </c>
      <c r="B277" s="11" t="s">
        <v>58</v>
      </c>
      <c r="C277" s="8">
        <v>955</v>
      </c>
      <c r="E277" s="8">
        <v>2</v>
      </c>
      <c r="F277" s="11" t="s">
        <v>215</v>
      </c>
      <c r="J277" s="8">
        <v>905</v>
      </c>
      <c r="L277" s="8">
        <v>2</v>
      </c>
      <c r="M277" s="11" t="s">
        <v>211</v>
      </c>
      <c r="Q277" s="8">
        <v>915</v>
      </c>
      <c r="S277" s="8">
        <v>2</v>
      </c>
      <c r="T277" s="11" t="s">
        <v>311</v>
      </c>
      <c r="X277" s="8">
        <v>935</v>
      </c>
    </row>
    <row r="278" spans="1:25" x14ac:dyDescent="0.4">
      <c r="A278" s="8">
        <v>3</v>
      </c>
      <c r="B278" s="11" t="s">
        <v>251</v>
      </c>
      <c r="C278" s="8">
        <v>932</v>
      </c>
      <c r="E278" s="8">
        <v>3</v>
      </c>
      <c r="F278" s="11" t="s">
        <v>214</v>
      </c>
      <c r="J278" s="8">
        <v>938</v>
      </c>
      <c r="L278" s="8">
        <v>3</v>
      </c>
      <c r="M278" s="11" t="s">
        <v>150</v>
      </c>
      <c r="Q278" s="8">
        <v>948</v>
      </c>
      <c r="S278" s="8">
        <v>3</v>
      </c>
      <c r="T278" s="11" t="s">
        <v>146</v>
      </c>
      <c r="X278" s="8">
        <v>950</v>
      </c>
    </row>
    <row r="279" spans="1:25" x14ac:dyDescent="0.4">
      <c r="A279" s="8">
        <v>4</v>
      </c>
      <c r="B279" s="11" t="s">
        <v>59</v>
      </c>
      <c r="C279" s="8">
        <v>943</v>
      </c>
      <c r="E279" s="8">
        <v>4</v>
      </c>
      <c r="F279" s="11" t="s">
        <v>216</v>
      </c>
      <c r="J279" s="8">
        <v>972</v>
      </c>
      <c r="L279" s="8">
        <v>4</v>
      </c>
      <c r="M279" s="11" t="s">
        <v>151</v>
      </c>
      <c r="Q279" s="8">
        <v>928</v>
      </c>
      <c r="S279" s="8">
        <v>4</v>
      </c>
      <c r="T279" s="11" t="s">
        <v>145</v>
      </c>
      <c r="X279" s="8">
        <v>940</v>
      </c>
    </row>
    <row r="280" spans="1:25" x14ac:dyDescent="0.4">
      <c r="A280" s="8">
        <v>5</v>
      </c>
      <c r="B280" s="11" t="s">
        <v>67</v>
      </c>
      <c r="C280" s="8">
        <v>930</v>
      </c>
      <c r="E280" s="8">
        <v>5</v>
      </c>
      <c r="F280" s="11" t="s">
        <v>217</v>
      </c>
      <c r="J280" s="8">
        <v>926</v>
      </c>
      <c r="L280" s="8">
        <v>5</v>
      </c>
      <c r="M280" s="11" t="s">
        <v>153</v>
      </c>
      <c r="Q280" s="8">
        <v>926</v>
      </c>
      <c r="S280" s="8">
        <v>5</v>
      </c>
      <c r="T280" s="11" t="s">
        <v>148</v>
      </c>
      <c r="X280" s="8">
        <v>937</v>
      </c>
    </row>
    <row r="281" spans="1:25" x14ac:dyDescent="0.4">
      <c r="A281" s="8">
        <v>6</v>
      </c>
      <c r="B281" s="11" t="s">
        <v>60</v>
      </c>
      <c r="C281" s="8">
        <v>937</v>
      </c>
      <c r="E281" s="8">
        <v>6</v>
      </c>
      <c r="F281" s="11" t="s">
        <v>213</v>
      </c>
      <c r="J281" s="8">
        <v>912</v>
      </c>
      <c r="L281" s="8">
        <v>6</v>
      </c>
      <c r="M281" s="11" t="s">
        <v>152</v>
      </c>
      <c r="Q281" s="8">
        <v>929</v>
      </c>
      <c r="S281" s="8">
        <v>6</v>
      </c>
      <c r="T281" s="11" t="s">
        <v>149</v>
      </c>
      <c r="X281" s="8">
        <v>950</v>
      </c>
    </row>
    <row r="282" spans="1:25" ht="6" customHeight="1" x14ac:dyDescent="0.4">
      <c r="C282" s="8"/>
    </row>
    <row r="283" spans="1:25" x14ac:dyDescent="0.4">
      <c r="C283" s="16">
        <f>SUM(C276:C282)</f>
        <v>5644</v>
      </c>
      <c r="D283" s="16">
        <v>1</v>
      </c>
      <c r="E283" s="16"/>
      <c r="F283" s="16"/>
      <c r="J283" s="15">
        <f>SUM(J276:J282)</f>
        <v>5589</v>
      </c>
      <c r="K283" s="16">
        <v>3</v>
      </c>
      <c r="L283" s="16"/>
      <c r="M283" s="16"/>
      <c r="Q283" s="15">
        <f>SUM(Q276:Q282)</f>
        <v>5554</v>
      </c>
      <c r="R283" s="16">
        <v>4</v>
      </c>
      <c r="S283" s="16"/>
      <c r="X283" s="15">
        <f>SUM(X276:X282)</f>
        <v>5621</v>
      </c>
      <c r="Y283" s="16">
        <v>2</v>
      </c>
    </row>
    <row r="286" spans="1:25" x14ac:dyDescent="0.4">
      <c r="A286" s="2" t="s">
        <v>115</v>
      </c>
    </row>
    <row r="287" spans="1:25" x14ac:dyDescent="0.4">
      <c r="B287" s="13" t="s">
        <v>111</v>
      </c>
      <c r="F287" s="13" t="s">
        <v>13</v>
      </c>
      <c r="M287" s="13" t="s">
        <v>112</v>
      </c>
      <c r="T287" s="13" t="s">
        <v>110</v>
      </c>
    </row>
    <row r="288" spans="1:25" x14ac:dyDescent="0.4">
      <c r="A288" s="8">
        <v>1</v>
      </c>
      <c r="B288" s="11" t="s">
        <v>320</v>
      </c>
      <c r="C288" s="8">
        <v>914</v>
      </c>
      <c r="E288" s="8">
        <v>1</v>
      </c>
      <c r="F288" s="11" t="s">
        <v>66</v>
      </c>
      <c r="J288" s="8">
        <v>912</v>
      </c>
      <c r="L288" s="8">
        <v>1</v>
      </c>
      <c r="M288" s="11" t="s">
        <v>147</v>
      </c>
      <c r="Q288" s="8">
        <v>885</v>
      </c>
      <c r="S288" s="8">
        <v>1</v>
      </c>
      <c r="T288" s="11" t="s">
        <v>212</v>
      </c>
      <c r="X288" s="8">
        <v>881</v>
      </c>
    </row>
    <row r="289" spans="1:25" x14ac:dyDescent="0.4">
      <c r="A289" s="8">
        <v>2</v>
      </c>
      <c r="B289" s="11" t="s">
        <v>150</v>
      </c>
      <c r="C289" s="8">
        <v>896</v>
      </c>
      <c r="E289" s="8">
        <v>2</v>
      </c>
      <c r="F289" s="11" t="s">
        <v>58</v>
      </c>
      <c r="J289" s="8">
        <v>909</v>
      </c>
      <c r="L289" s="8">
        <v>2</v>
      </c>
      <c r="M289" s="11" t="s">
        <v>311</v>
      </c>
      <c r="Q289" s="8">
        <v>911</v>
      </c>
      <c r="S289" s="8">
        <v>2</v>
      </c>
      <c r="T289" s="11" t="s">
        <v>213</v>
      </c>
      <c r="X289" s="8">
        <v>890</v>
      </c>
    </row>
    <row r="290" spans="1:25" x14ac:dyDescent="0.4">
      <c r="A290" s="8">
        <v>3</v>
      </c>
      <c r="B290" s="11" t="s">
        <v>151</v>
      </c>
      <c r="C290" s="8">
        <v>916</v>
      </c>
      <c r="E290" s="8">
        <v>3</v>
      </c>
      <c r="F290" s="11" t="s">
        <v>322</v>
      </c>
      <c r="J290" s="8">
        <v>868</v>
      </c>
      <c r="L290" s="8">
        <v>3</v>
      </c>
      <c r="M290" s="11" t="s">
        <v>146</v>
      </c>
      <c r="Q290" s="8">
        <v>900</v>
      </c>
      <c r="S290" s="8">
        <v>3</v>
      </c>
      <c r="T290" s="11" t="s">
        <v>214</v>
      </c>
      <c r="X290" s="8">
        <v>902</v>
      </c>
    </row>
    <row r="291" spans="1:25" x14ac:dyDescent="0.4">
      <c r="A291" s="8">
        <v>4</v>
      </c>
      <c r="B291" s="11" t="s">
        <v>211</v>
      </c>
      <c r="C291" s="8">
        <v>886</v>
      </c>
      <c r="E291" s="8">
        <v>4</v>
      </c>
      <c r="F291" s="11" t="s">
        <v>252</v>
      </c>
      <c r="J291" s="8">
        <v>877</v>
      </c>
      <c r="L291" s="8">
        <v>4</v>
      </c>
      <c r="M291" s="11" t="s">
        <v>145</v>
      </c>
      <c r="Q291" s="8">
        <v>908</v>
      </c>
      <c r="S291" s="8">
        <v>4</v>
      </c>
      <c r="T291" s="11" t="s">
        <v>215</v>
      </c>
      <c r="X291" s="8">
        <v>872</v>
      </c>
    </row>
    <row r="292" spans="1:25" x14ac:dyDescent="0.4">
      <c r="A292" s="8">
        <v>5</v>
      </c>
      <c r="B292" s="11" t="s">
        <v>153</v>
      </c>
      <c r="C292" s="8">
        <v>930</v>
      </c>
      <c r="E292" s="8">
        <v>5</v>
      </c>
      <c r="F292" s="11" t="s">
        <v>59</v>
      </c>
      <c r="J292" s="8">
        <v>904</v>
      </c>
      <c r="L292" s="8">
        <v>5</v>
      </c>
      <c r="M292" s="11" t="s">
        <v>148</v>
      </c>
      <c r="Q292" s="8">
        <v>883</v>
      </c>
      <c r="S292" s="8">
        <v>5</v>
      </c>
      <c r="T292" s="11" t="s">
        <v>321</v>
      </c>
      <c r="X292" s="8">
        <v>926</v>
      </c>
    </row>
    <row r="293" spans="1:25" x14ac:dyDescent="0.4">
      <c r="A293" s="8">
        <v>6</v>
      </c>
      <c r="B293" s="11" t="s">
        <v>152</v>
      </c>
      <c r="C293" s="8">
        <v>912</v>
      </c>
      <c r="E293" s="8">
        <v>6</v>
      </c>
      <c r="F293" s="11" t="s">
        <v>208</v>
      </c>
      <c r="J293" s="8">
        <v>891</v>
      </c>
      <c r="L293" s="8">
        <v>6</v>
      </c>
      <c r="M293" s="11" t="s">
        <v>149</v>
      </c>
      <c r="Q293" s="8">
        <v>905</v>
      </c>
      <c r="S293" s="8">
        <v>6</v>
      </c>
      <c r="T293" s="11" t="s">
        <v>216</v>
      </c>
      <c r="X293" s="8">
        <v>932</v>
      </c>
    </row>
    <row r="294" spans="1:25" ht="6" customHeight="1" x14ac:dyDescent="0.4">
      <c r="C294" s="8"/>
    </row>
    <row r="295" spans="1:25" x14ac:dyDescent="0.4">
      <c r="C295" s="16">
        <f>SUM(C288:C294)</f>
        <v>5454</v>
      </c>
      <c r="D295" s="16">
        <v>1</v>
      </c>
      <c r="E295" s="16"/>
      <c r="F295" s="16"/>
      <c r="J295" s="15">
        <f>SUM(J288:J294)</f>
        <v>5361</v>
      </c>
      <c r="K295" s="16">
        <v>4</v>
      </c>
      <c r="L295" s="16"/>
      <c r="M295" s="16"/>
      <c r="Q295" s="15">
        <f>SUM(Q288:Q294)</f>
        <v>5392</v>
      </c>
      <c r="R295" s="16">
        <v>3</v>
      </c>
      <c r="S295" s="16"/>
      <c r="X295" s="15">
        <f>SUM(X288:X294)</f>
        <v>5403</v>
      </c>
      <c r="Y295" s="16">
        <v>2</v>
      </c>
    </row>
    <row r="296" spans="1:25" x14ac:dyDescent="0.4">
      <c r="C296" s="16"/>
      <c r="D296" s="16"/>
      <c r="E296" s="16"/>
      <c r="F296" s="16"/>
      <c r="J296" s="15"/>
      <c r="K296" s="16"/>
      <c r="L296" s="16"/>
      <c r="M296" s="16"/>
      <c r="Q296" s="15"/>
      <c r="R296" s="16"/>
      <c r="S296" s="16"/>
      <c r="X296" s="15"/>
      <c r="Y296" s="16"/>
    </row>
    <row r="297" spans="1:25" x14ac:dyDescent="0.4">
      <c r="A297" s="2" t="s">
        <v>116</v>
      </c>
    </row>
    <row r="298" spans="1:25" x14ac:dyDescent="0.4">
      <c r="B298" s="13" t="s">
        <v>111</v>
      </c>
      <c r="F298" s="13" t="s">
        <v>112</v>
      </c>
      <c r="M298" s="13" t="s">
        <v>110</v>
      </c>
      <c r="T298" s="13" t="s">
        <v>13</v>
      </c>
    </row>
    <row r="299" spans="1:25" x14ac:dyDescent="0.4">
      <c r="A299" s="8">
        <v>1</v>
      </c>
      <c r="B299" s="11" t="s">
        <v>211</v>
      </c>
      <c r="C299" s="8">
        <v>824</v>
      </c>
      <c r="E299" s="8">
        <v>1</v>
      </c>
      <c r="F299" s="11" t="s">
        <v>149</v>
      </c>
      <c r="J299" s="8">
        <v>863</v>
      </c>
      <c r="L299" s="8">
        <v>1</v>
      </c>
      <c r="M299" s="11" t="s">
        <v>214</v>
      </c>
      <c r="Q299" s="8">
        <v>849</v>
      </c>
      <c r="S299" s="8">
        <v>1</v>
      </c>
      <c r="T299" s="11" t="s">
        <v>208</v>
      </c>
      <c r="X299" s="8">
        <v>853</v>
      </c>
    </row>
    <row r="300" spans="1:25" x14ac:dyDescent="0.4">
      <c r="A300" s="8">
        <v>2</v>
      </c>
      <c r="B300" s="11" t="s">
        <v>152</v>
      </c>
      <c r="C300" s="8">
        <v>853</v>
      </c>
      <c r="E300" s="8">
        <v>2</v>
      </c>
      <c r="F300" s="11" t="s">
        <v>311</v>
      </c>
      <c r="J300" s="8">
        <v>854</v>
      </c>
      <c r="L300" s="8">
        <v>2</v>
      </c>
      <c r="M300" s="11" t="s">
        <v>212</v>
      </c>
      <c r="Q300" s="8">
        <v>866</v>
      </c>
      <c r="S300" s="8">
        <v>2</v>
      </c>
      <c r="T300" s="11" t="s">
        <v>58</v>
      </c>
      <c r="X300" s="8">
        <v>853</v>
      </c>
    </row>
    <row r="301" spans="1:25" x14ac:dyDescent="0.4">
      <c r="A301" s="8">
        <v>3</v>
      </c>
      <c r="B301" s="11" t="s">
        <v>320</v>
      </c>
      <c r="C301" s="8">
        <v>835</v>
      </c>
      <c r="E301" s="8">
        <v>3</v>
      </c>
      <c r="F301" s="11" t="s">
        <v>146</v>
      </c>
      <c r="J301" s="8">
        <v>846</v>
      </c>
      <c r="L301" s="8">
        <v>3</v>
      </c>
      <c r="M301" s="11" t="s">
        <v>213</v>
      </c>
      <c r="Q301" s="8">
        <v>825</v>
      </c>
      <c r="S301" s="8">
        <v>3</v>
      </c>
      <c r="T301" s="11" t="s">
        <v>59</v>
      </c>
      <c r="X301" s="8">
        <v>848</v>
      </c>
    </row>
    <row r="302" spans="1:25" x14ac:dyDescent="0.4">
      <c r="A302" s="8">
        <v>4</v>
      </c>
      <c r="B302" s="11" t="s">
        <v>151</v>
      </c>
      <c r="C302" s="8">
        <v>844</v>
      </c>
      <c r="E302" s="8">
        <v>4</v>
      </c>
      <c r="F302" s="11" t="s">
        <v>147</v>
      </c>
      <c r="J302" s="8">
        <v>862</v>
      </c>
      <c r="L302" s="8">
        <v>4</v>
      </c>
      <c r="M302" s="11" t="s">
        <v>216</v>
      </c>
      <c r="Q302" s="8">
        <v>874</v>
      </c>
      <c r="S302" s="8">
        <v>4</v>
      </c>
      <c r="T302" s="11" t="s">
        <v>251</v>
      </c>
      <c r="X302" s="8">
        <v>840</v>
      </c>
    </row>
    <row r="303" spans="1:25" x14ac:dyDescent="0.4">
      <c r="A303" s="8">
        <v>5</v>
      </c>
      <c r="B303" s="11" t="s">
        <v>150</v>
      </c>
      <c r="C303" s="8">
        <v>850</v>
      </c>
      <c r="E303" s="8">
        <v>5</v>
      </c>
      <c r="F303" s="11" t="s">
        <v>148</v>
      </c>
      <c r="J303" s="8">
        <v>856</v>
      </c>
      <c r="L303" s="8">
        <v>5</v>
      </c>
      <c r="M303" s="11" t="s">
        <v>215</v>
      </c>
      <c r="Q303" s="8">
        <v>813</v>
      </c>
      <c r="S303" s="8">
        <v>5</v>
      </c>
      <c r="T303" s="11" t="s">
        <v>66</v>
      </c>
      <c r="X303" s="8">
        <v>856</v>
      </c>
    </row>
    <row r="304" spans="1:25" x14ac:dyDescent="0.4">
      <c r="A304" s="8">
        <v>6</v>
      </c>
      <c r="B304" s="11" t="s">
        <v>153</v>
      </c>
      <c r="C304" s="8">
        <v>842</v>
      </c>
      <c r="E304" s="8">
        <v>6</v>
      </c>
      <c r="F304" s="11" t="s">
        <v>145</v>
      </c>
      <c r="J304" s="8">
        <v>847</v>
      </c>
      <c r="L304" s="8">
        <v>6</v>
      </c>
      <c r="M304" s="11" t="s">
        <v>217</v>
      </c>
      <c r="Q304" s="8">
        <v>848</v>
      </c>
      <c r="S304" s="8">
        <v>6</v>
      </c>
      <c r="T304" s="11" t="s">
        <v>60</v>
      </c>
      <c r="X304" s="8">
        <v>841</v>
      </c>
    </row>
    <row r="305" spans="1:25" ht="6" customHeight="1" x14ac:dyDescent="0.4">
      <c r="C305" s="8"/>
    </row>
    <row r="306" spans="1:25" x14ac:dyDescent="0.4">
      <c r="C306" s="16">
        <f>SUM(C299:C305)</f>
        <v>5048</v>
      </c>
      <c r="D306" s="16">
        <v>4</v>
      </c>
      <c r="E306" s="16"/>
      <c r="F306" s="16"/>
      <c r="J306" s="15">
        <f>SUM(J299:J305)</f>
        <v>5128</v>
      </c>
      <c r="K306" s="16">
        <v>1</v>
      </c>
      <c r="L306" s="16"/>
      <c r="M306" s="16"/>
      <c r="Q306" s="15">
        <f>SUM(Q299:Q305)</f>
        <v>5075</v>
      </c>
      <c r="R306" s="16">
        <v>3</v>
      </c>
      <c r="S306" s="16"/>
      <c r="X306" s="15">
        <f>SUM(X299:X305)</f>
        <v>5091</v>
      </c>
      <c r="Y306" s="16">
        <v>2</v>
      </c>
    </row>
    <row r="309" spans="1:25" x14ac:dyDescent="0.4">
      <c r="A309" s="2" t="s">
        <v>117</v>
      </c>
    </row>
    <row r="310" spans="1:25" x14ac:dyDescent="0.4">
      <c r="B310" s="13" t="s">
        <v>13</v>
      </c>
      <c r="F310" s="13" t="s">
        <v>112</v>
      </c>
      <c r="M310" s="13" t="s">
        <v>110</v>
      </c>
      <c r="T310" s="13" t="s">
        <v>111</v>
      </c>
    </row>
    <row r="311" spans="1:25" x14ac:dyDescent="0.4">
      <c r="A311" s="8">
        <v>1</v>
      </c>
      <c r="B311" s="11" t="s">
        <v>59</v>
      </c>
      <c r="C311" s="8">
        <v>867</v>
      </c>
      <c r="E311" s="8">
        <v>1</v>
      </c>
      <c r="F311" s="11" t="s">
        <v>147</v>
      </c>
      <c r="J311" s="8">
        <v>861</v>
      </c>
      <c r="L311" s="8">
        <v>1</v>
      </c>
      <c r="M311" s="11" t="s">
        <v>212</v>
      </c>
      <c r="Q311" s="8">
        <v>895</v>
      </c>
      <c r="S311" s="8">
        <v>1</v>
      </c>
      <c r="T311" s="11" t="s">
        <v>320</v>
      </c>
      <c r="X311" s="8">
        <v>866</v>
      </c>
    </row>
    <row r="312" spans="1:25" x14ac:dyDescent="0.4">
      <c r="A312" s="8">
        <v>2</v>
      </c>
      <c r="B312" s="11" t="s">
        <v>58</v>
      </c>
      <c r="C312" s="8">
        <v>900</v>
      </c>
      <c r="E312" s="8">
        <v>2</v>
      </c>
      <c r="F312" s="11" t="s">
        <v>311</v>
      </c>
      <c r="J312" s="8">
        <v>849</v>
      </c>
      <c r="L312" s="8">
        <v>2</v>
      </c>
      <c r="M312" s="11" t="s">
        <v>213</v>
      </c>
      <c r="Q312" s="8">
        <v>854</v>
      </c>
      <c r="S312" s="8">
        <v>2</v>
      </c>
      <c r="T312" s="11" t="s">
        <v>211</v>
      </c>
      <c r="X312" s="8">
        <v>892</v>
      </c>
    </row>
    <row r="313" spans="1:25" x14ac:dyDescent="0.4">
      <c r="A313" s="8">
        <v>3</v>
      </c>
      <c r="B313" s="11" t="s">
        <v>251</v>
      </c>
      <c r="C313" s="8">
        <v>865</v>
      </c>
      <c r="E313" s="8">
        <v>3</v>
      </c>
      <c r="F313" s="11" t="s">
        <v>149</v>
      </c>
      <c r="J313" s="8">
        <v>863</v>
      </c>
      <c r="L313" s="8">
        <v>3</v>
      </c>
      <c r="M313" s="11" t="s">
        <v>214</v>
      </c>
      <c r="Q313" s="8">
        <v>864</v>
      </c>
      <c r="S313" s="8">
        <v>3</v>
      </c>
      <c r="T313" s="11" t="s">
        <v>150</v>
      </c>
      <c r="X313" s="8">
        <v>901</v>
      </c>
    </row>
    <row r="314" spans="1:25" x14ac:dyDescent="0.4">
      <c r="A314" s="8">
        <v>4</v>
      </c>
      <c r="B314" s="11" t="s">
        <v>208</v>
      </c>
      <c r="C314" s="8">
        <v>850</v>
      </c>
      <c r="E314" s="8">
        <v>4</v>
      </c>
      <c r="F314" s="11" t="s">
        <v>148</v>
      </c>
      <c r="J314" s="8">
        <v>864</v>
      </c>
      <c r="L314" s="8">
        <v>4</v>
      </c>
      <c r="M314" s="11" t="s">
        <v>216</v>
      </c>
      <c r="Q314" s="8">
        <v>904</v>
      </c>
      <c r="S314" s="8">
        <v>4</v>
      </c>
      <c r="T314" s="11" t="s">
        <v>151</v>
      </c>
      <c r="X314" s="8">
        <v>882</v>
      </c>
    </row>
    <row r="315" spans="1:25" x14ac:dyDescent="0.4">
      <c r="A315" s="8">
        <v>5</v>
      </c>
      <c r="B315" s="11" t="s">
        <v>67</v>
      </c>
      <c r="C315" s="8">
        <v>888</v>
      </c>
      <c r="E315" s="8">
        <v>5</v>
      </c>
      <c r="F315" s="11" t="s">
        <v>145</v>
      </c>
      <c r="J315" s="8">
        <v>863</v>
      </c>
      <c r="L315" s="8">
        <v>5</v>
      </c>
      <c r="M315" s="11" t="s">
        <v>215</v>
      </c>
      <c r="Q315" s="8">
        <v>825</v>
      </c>
      <c r="S315" s="8">
        <v>5</v>
      </c>
      <c r="T315" s="11" t="s">
        <v>153</v>
      </c>
      <c r="X315" s="8">
        <v>899</v>
      </c>
    </row>
    <row r="316" spans="1:25" x14ac:dyDescent="0.4">
      <c r="A316" s="8">
        <v>6</v>
      </c>
      <c r="B316" s="11" t="s">
        <v>388</v>
      </c>
      <c r="C316" s="8">
        <v>861</v>
      </c>
      <c r="E316" s="8">
        <v>6</v>
      </c>
      <c r="F316" s="11" t="s">
        <v>146</v>
      </c>
      <c r="J316" s="8">
        <v>860</v>
      </c>
      <c r="L316" s="8">
        <v>6</v>
      </c>
      <c r="M316" s="11" t="s">
        <v>217</v>
      </c>
      <c r="Q316" s="8">
        <v>863</v>
      </c>
      <c r="S316" s="8">
        <v>6</v>
      </c>
      <c r="T316" s="11" t="s">
        <v>152</v>
      </c>
      <c r="X316" s="8">
        <v>890</v>
      </c>
    </row>
    <row r="317" spans="1:25" ht="6" customHeight="1" x14ac:dyDescent="0.4">
      <c r="C317" s="8"/>
    </row>
    <row r="318" spans="1:25" x14ac:dyDescent="0.4">
      <c r="C318" s="16">
        <f>SUM(C311:C317)</f>
        <v>5231</v>
      </c>
      <c r="D318" s="16">
        <v>2</v>
      </c>
      <c r="E318" s="16"/>
      <c r="F318" s="16"/>
      <c r="J318" s="15">
        <f>SUM(J311:J317)</f>
        <v>5160</v>
      </c>
      <c r="K318" s="16">
        <v>4</v>
      </c>
      <c r="L318" s="16"/>
      <c r="M318" s="16"/>
      <c r="Q318" s="15">
        <f>SUM(Q311:Q317)</f>
        <v>5205</v>
      </c>
      <c r="R318" s="16">
        <v>3</v>
      </c>
      <c r="S318" s="16"/>
      <c r="X318" s="15">
        <f>SUM(X311:X317)</f>
        <v>5330</v>
      </c>
      <c r="Y318" s="16">
        <v>1</v>
      </c>
    </row>
    <row r="319" spans="1:25" x14ac:dyDescent="0.4">
      <c r="B319" s="11" t="s">
        <v>389</v>
      </c>
    </row>
    <row r="322" spans="1:25" x14ac:dyDescent="0.4">
      <c r="A322" s="2" t="s">
        <v>118</v>
      </c>
    </row>
    <row r="323" spans="1:25" x14ac:dyDescent="0.4">
      <c r="B323" s="13" t="s">
        <v>112</v>
      </c>
      <c r="F323" s="13" t="s">
        <v>111</v>
      </c>
      <c r="M323" s="13" t="s">
        <v>13</v>
      </c>
      <c r="T323" s="13" t="s">
        <v>110</v>
      </c>
    </row>
    <row r="324" spans="1:25" x14ac:dyDescent="0.4">
      <c r="A324" s="8">
        <v>1</v>
      </c>
      <c r="B324" s="11" t="s">
        <v>147</v>
      </c>
      <c r="C324" s="8">
        <v>922</v>
      </c>
      <c r="E324" s="8">
        <v>1</v>
      </c>
      <c r="F324" s="11" t="s">
        <v>320</v>
      </c>
      <c r="J324" s="8">
        <v>889</v>
      </c>
      <c r="L324" s="8">
        <v>1</v>
      </c>
      <c r="M324" s="11" t="s">
        <v>208</v>
      </c>
      <c r="Q324" s="8">
        <v>926</v>
      </c>
      <c r="S324" s="8">
        <v>1</v>
      </c>
      <c r="T324" s="11" t="s">
        <v>212</v>
      </c>
      <c r="X324" s="8">
        <v>927</v>
      </c>
    </row>
    <row r="325" spans="1:25" x14ac:dyDescent="0.4">
      <c r="A325" s="8">
        <v>2</v>
      </c>
      <c r="B325" s="11" t="s">
        <v>311</v>
      </c>
      <c r="C325" s="8">
        <v>948</v>
      </c>
      <c r="E325" s="8">
        <v>2</v>
      </c>
      <c r="F325" s="11" t="s">
        <v>211</v>
      </c>
      <c r="J325" s="8">
        <v>931</v>
      </c>
      <c r="L325" s="8">
        <v>2</v>
      </c>
      <c r="M325" s="11" t="s">
        <v>66</v>
      </c>
      <c r="Q325" s="8">
        <v>955</v>
      </c>
      <c r="S325" s="8">
        <v>2</v>
      </c>
      <c r="T325" s="11" t="s">
        <v>213</v>
      </c>
      <c r="X325" s="8">
        <v>911</v>
      </c>
    </row>
    <row r="326" spans="1:25" x14ac:dyDescent="0.4">
      <c r="A326" s="8">
        <v>3</v>
      </c>
      <c r="B326" s="11" t="s">
        <v>146</v>
      </c>
      <c r="C326" s="8">
        <v>944</v>
      </c>
      <c r="E326" s="8">
        <v>3</v>
      </c>
      <c r="F326" s="11" t="s">
        <v>150</v>
      </c>
      <c r="J326" s="8">
        <v>955</v>
      </c>
      <c r="L326" s="8">
        <v>3</v>
      </c>
      <c r="M326" s="11" t="s">
        <v>58</v>
      </c>
      <c r="Q326" s="8">
        <v>969</v>
      </c>
      <c r="S326" s="8">
        <v>3</v>
      </c>
      <c r="T326" s="11" t="s">
        <v>214</v>
      </c>
      <c r="X326" s="8">
        <v>951</v>
      </c>
    </row>
    <row r="327" spans="1:25" x14ac:dyDescent="0.4">
      <c r="A327" s="8">
        <v>4</v>
      </c>
      <c r="B327" s="11" t="s">
        <v>395</v>
      </c>
      <c r="C327" s="8">
        <v>939</v>
      </c>
      <c r="E327" s="8">
        <v>4</v>
      </c>
      <c r="F327" s="11" t="s">
        <v>151</v>
      </c>
      <c r="J327" s="8">
        <v>955</v>
      </c>
      <c r="L327" s="8">
        <v>4</v>
      </c>
      <c r="M327" s="11" t="s">
        <v>252</v>
      </c>
      <c r="Q327" s="8">
        <v>916</v>
      </c>
      <c r="S327" s="8">
        <v>4</v>
      </c>
      <c r="T327" s="11" t="s">
        <v>216</v>
      </c>
      <c r="X327" s="8">
        <v>972</v>
      </c>
    </row>
    <row r="328" spans="1:25" x14ac:dyDescent="0.4">
      <c r="A328" s="8">
        <v>5</v>
      </c>
      <c r="B328" s="11" t="s">
        <v>148</v>
      </c>
      <c r="C328" s="8">
        <v>935</v>
      </c>
      <c r="E328" s="8">
        <v>5</v>
      </c>
      <c r="F328" s="11" t="s">
        <v>153</v>
      </c>
      <c r="J328" s="8">
        <v>955</v>
      </c>
      <c r="L328" s="8">
        <v>5</v>
      </c>
      <c r="M328" s="11" t="s">
        <v>67</v>
      </c>
      <c r="Q328" s="8">
        <v>972</v>
      </c>
      <c r="S328" s="8">
        <v>5</v>
      </c>
      <c r="T328" s="11" t="s">
        <v>397</v>
      </c>
      <c r="X328" s="8">
        <v>902</v>
      </c>
    </row>
    <row r="329" spans="1:25" x14ac:dyDescent="0.4">
      <c r="A329" s="8">
        <v>6</v>
      </c>
      <c r="B329" s="11" t="s">
        <v>145</v>
      </c>
      <c r="C329" s="8">
        <v>933</v>
      </c>
      <c r="E329" s="8">
        <v>6</v>
      </c>
      <c r="F329" s="11" t="s">
        <v>152</v>
      </c>
      <c r="J329" s="8">
        <v>942</v>
      </c>
      <c r="L329" s="8">
        <v>6</v>
      </c>
      <c r="M329" s="11" t="s">
        <v>60</v>
      </c>
      <c r="Q329" s="8">
        <v>954</v>
      </c>
      <c r="S329" s="8">
        <v>6</v>
      </c>
      <c r="T329" s="11" t="s">
        <v>217</v>
      </c>
      <c r="X329" s="8">
        <v>931</v>
      </c>
    </row>
    <row r="330" spans="1:25" ht="6" customHeight="1" x14ac:dyDescent="0.4">
      <c r="C330" s="8"/>
    </row>
    <row r="331" spans="1:25" x14ac:dyDescent="0.4">
      <c r="C331" s="16">
        <f>SUM(C324:C330)</f>
        <v>5621</v>
      </c>
      <c r="D331" s="16">
        <v>3</v>
      </c>
      <c r="E331" s="16"/>
      <c r="F331" s="16"/>
      <c r="J331" s="15">
        <f>SUM(J324:J330)</f>
        <v>5627</v>
      </c>
      <c r="K331" s="16">
        <v>2</v>
      </c>
      <c r="L331" s="16"/>
      <c r="M331" s="16"/>
      <c r="Q331" s="15">
        <f>SUM(Q324:Q330)</f>
        <v>5692</v>
      </c>
      <c r="R331" s="16">
        <v>1</v>
      </c>
      <c r="S331" s="16"/>
      <c r="X331" s="15">
        <f>SUM(X324:X330)</f>
        <v>5594</v>
      </c>
      <c r="Y331" s="16">
        <v>4</v>
      </c>
    </row>
    <row r="332" spans="1:25" x14ac:dyDescent="0.4">
      <c r="T332" s="11" t="s">
        <v>398</v>
      </c>
    </row>
    <row r="333" spans="1:25" x14ac:dyDescent="0.4">
      <c r="A333" s="2" t="s">
        <v>119</v>
      </c>
    </row>
    <row r="334" spans="1:25" x14ac:dyDescent="0.4">
      <c r="B334" s="13" t="s">
        <v>111</v>
      </c>
      <c r="F334" s="13" t="s">
        <v>13</v>
      </c>
      <c r="M334" s="13" t="s">
        <v>112</v>
      </c>
      <c r="T334" s="13" t="s">
        <v>110</v>
      </c>
    </row>
    <row r="335" spans="1:25" x14ac:dyDescent="0.4">
      <c r="A335" s="8">
        <v>1</v>
      </c>
      <c r="B335" s="11" t="s">
        <v>211</v>
      </c>
      <c r="C335" s="8">
        <v>879</v>
      </c>
      <c r="E335" s="8">
        <v>1</v>
      </c>
      <c r="F335" s="11" t="s">
        <v>66</v>
      </c>
      <c r="J335" s="8">
        <v>913</v>
      </c>
      <c r="L335" s="8">
        <v>1</v>
      </c>
      <c r="M335" s="11" t="s">
        <v>147</v>
      </c>
      <c r="Q335" s="8">
        <v>880</v>
      </c>
      <c r="S335" s="8">
        <v>1</v>
      </c>
      <c r="T335" s="11" t="s">
        <v>217</v>
      </c>
      <c r="X335" s="8">
        <v>881</v>
      </c>
    </row>
    <row r="336" spans="1:25" x14ac:dyDescent="0.4">
      <c r="A336" s="8">
        <v>2</v>
      </c>
      <c r="B336" s="11" t="s">
        <v>428</v>
      </c>
      <c r="C336" s="8">
        <v>890</v>
      </c>
      <c r="E336" s="8">
        <v>2</v>
      </c>
      <c r="F336" s="11" t="s">
        <v>58</v>
      </c>
      <c r="J336" s="8">
        <v>917</v>
      </c>
      <c r="L336" s="8">
        <v>2</v>
      </c>
      <c r="M336" s="11" t="s">
        <v>146</v>
      </c>
      <c r="Q336" s="8">
        <v>902</v>
      </c>
      <c r="S336" s="8">
        <v>2</v>
      </c>
      <c r="T336" s="11" t="s">
        <v>213</v>
      </c>
      <c r="X336" s="8">
        <v>871</v>
      </c>
    </row>
    <row r="337" spans="1:25" x14ac:dyDescent="0.4">
      <c r="A337" s="8">
        <v>3</v>
      </c>
      <c r="B337" s="11" t="s">
        <v>150</v>
      </c>
      <c r="C337" s="8">
        <v>919</v>
      </c>
      <c r="E337" s="8">
        <v>3</v>
      </c>
      <c r="F337" s="11" t="s">
        <v>60</v>
      </c>
      <c r="J337" s="8">
        <v>908</v>
      </c>
      <c r="L337" s="8">
        <v>3</v>
      </c>
      <c r="M337" s="11" t="s">
        <v>311</v>
      </c>
      <c r="Q337" s="8">
        <v>888</v>
      </c>
      <c r="S337" s="8">
        <v>3</v>
      </c>
      <c r="T337" s="11" t="s">
        <v>214</v>
      </c>
      <c r="X337" s="8">
        <v>915</v>
      </c>
    </row>
    <row r="338" spans="1:25" x14ac:dyDescent="0.4">
      <c r="A338" s="8">
        <v>4</v>
      </c>
      <c r="B338" s="11" t="s">
        <v>151</v>
      </c>
      <c r="C338" s="8">
        <v>896</v>
      </c>
      <c r="E338" s="8">
        <v>4</v>
      </c>
      <c r="F338" s="11" t="s">
        <v>252</v>
      </c>
      <c r="J338" s="8">
        <v>896</v>
      </c>
      <c r="L338" s="8">
        <v>4</v>
      </c>
      <c r="M338" s="11" t="s">
        <v>148</v>
      </c>
      <c r="Q338" s="8">
        <v>911</v>
      </c>
      <c r="S338" s="8">
        <v>4</v>
      </c>
      <c r="T338" s="11" t="s">
        <v>216</v>
      </c>
      <c r="X338" s="8">
        <v>926</v>
      </c>
    </row>
    <row r="339" spans="1:25" x14ac:dyDescent="0.4">
      <c r="A339" s="8">
        <v>5</v>
      </c>
      <c r="B339" s="11" t="s">
        <v>153</v>
      </c>
      <c r="C339" s="8">
        <v>898</v>
      </c>
      <c r="E339" s="8">
        <v>5</v>
      </c>
      <c r="F339" s="11" t="s">
        <v>67</v>
      </c>
      <c r="J339" s="8">
        <v>895</v>
      </c>
      <c r="L339" s="8">
        <v>5</v>
      </c>
      <c r="M339" s="11" t="s">
        <v>145</v>
      </c>
      <c r="Q339" s="8">
        <v>885</v>
      </c>
      <c r="S339" s="8">
        <v>5</v>
      </c>
      <c r="T339" s="11" t="s">
        <v>429</v>
      </c>
      <c r="X339" s="8">
        <v>897</v>
      </c>
    </row>
    <row r="340" spans="1:25" x14ac:dyDescent="0.4">
      <c r="A340" s="8">
        <v>6</v>
      </c>
      <c r="B340" s="11" t="s">
        <v>152</v>
      </c>
      <c r="C340" s="8">
        <v>916</v>
      </c>
      <c r="E340" s="8">
        <v>6</v>
      </c>
      <c r="F340" s="11" t="s">
        <v>59</v>
      </c>
      <c r="J340" s="8">
        <v>905</v>
      </c>
      <c r="L340" s="8">
        <v>6</v>
      </c>
      <c r="M340" s="11" t="s">
        <v>149</v>
      </c>
      <c r="Q340" s="8">
        <v>896</v>
      </c>
      <c r="S340" s="8">
        <v>6</v>
      </c>
      <c r="T340" s="11" t="s">
        <v>430</v>
      </c>
      <c r="X340" s="8">
        <v>884</v>
      </c>
    </row>
    <row r="341" spans="1:25" x14ac:dyDescent="0.4">
      <c r="C341" s="8"/>
    </row>
    <row r="342" spans="1:25" x14ac:dyDescent="0.4">
      <c r="C342" s="16">
        <f>SUM(C335:C341)</f>
        <v>5398</v>
      </c>
      <c r="D342" s="16">
        <v>2</v>
      </c>
      <c r="E342" s="16"/>
      <c r="F342" s="16"/>
      <c r="J342" s="15">
        <f>SUM(J335:J341)</f>
        <v>5434</v>
      </c>
      <c r="K342" s="16">
        <v>1</v>
      </c>
      <c r="L342" s="16"/>
      <c r="M342" s="16"/>
      <c r="Q342" s="15">
        <f>SUM(Q335:Q341)</f>
        <v>5362</v>
      </c>
      <c r="R342" s="16">
        <v>4</v>
      </c>
      <c r="S342" s="16"/>
      <c r="X342" s="15">
        <f>SUM(X335:X341)</f>
        <v>5374</v>
      </c>
      <c r="Y342" s="16">
        <v>3</v>
      </c>
    </row>
    <row r="344" spans="1:25" ht="15" x14ac:dyDescent="0.5">
      <c r="A344" s="63" t="s">
        <v>231</v>
      </c>
    </row>
    <row r="345" spans="1:25" ht="12.75" customHeight="1" x14ac:dyDescent="0.4"/>
    <row r="346" spans="1:25" ht="12.75" customHeight="1" x14ac:dyDescent="0.4">
      <c r="A346" s="2" t="s">
        <v>129</v>
      </c>
      <c r="F346" s="78"/>
      <c r="G346" s="2" t="s">
        <v>130</v>
      </c>
      <c r="P346" s="2" t="s">
        <v>131</v>
      </c>
    </row>
    <row r="347" spans="1:25" ht="12.75" customHeight="1" x14ac:dyDescent="0.4">
      <c r="A347" s="8" t="s">
        <v>3</v>
      </c>
      <c r="B347" s="11" t="s">
        <v>20</v>
      </c>
      <c r="E347" s="11" t="s">
        <v>186</v>
      </c>
      <c r="G347" s="8" t="s">
        <v>3</v>
      </c>
      <c r="H347" s="11" t="s">
        <v>128</v>
      </c>
      <c r="M347" s="11" t="s">
        <v>257</v>
      </c>
      <c r="P347" s="8" t="s">
        <v>3</v>
      </c>
      <c r="Q347" s="11" t="s">
        <v>19</v>
      </c>
      <c r="W347" s="11" t="s">
        <v>294</v>
      </c>
    </row>
    <row r="348" spans="1:25" ht="12.75" customHeight="1" x14ac:dyDescent="0.4">
      <c r="A348" s="8" t="s">
        <v>4</v>
      </c>
      <c r="B348" s="11" t="s">
        <v>18</v>
      </c>
      <c r="E348" s="11" t="s">
        <v>187</v>
      </c>
      <c r="G348" s="8" t="s">
        <v>4</v>
      </c>
      <c r="H348" s="11" t="s">
        <v>20</v>
      </c>
      <c r="M348" s="11" t="s">
        <v>258</v>
      </c>
      <c r="P348" s="8" t="s">
        <v>4</v>
      </c>
      <c r="Q348" s="11" t="s">
        <v>20</v>
      </c>
      <c r="W348" s="11" t="s">
        <v>295</v>
      </c>
    </row>
    <row r="349" spans="1:25" ht="12.75" customHeight="1" x14ac:dyDescent="0.4">
      <c r="A349" s="8" t="s">
        <v>5</v>
      </c>
      <c r="B349" s="11" t="s">
        <v>19</v>
      </c>
      <c r="E349" s="11" t="s">
        <v>188</v>
      </c>
      <c r="G349" s="8" t="s">
        <v>5</v>
      </c>
      <c r="H349" s="11" t="s">
        <v>19</v>
      </c>
      <c r="M349" s="11" t="s">
        <v>259</v>
      </c>
      <c r="P349" s="8" t="s">
        <v>5</v>
      </c>
      <c r="Q349" s="11" t="s">
        <v>128</v>
      </c>
      <c r="W349" s="11" t="s">
        <v>296</v>
      </c>
    </row>
    <row r="350" spans="1:25" ht="12.75" customHeight="1" x14ac:dyDescent="0.4">
      <c r="A350" s="8" t="s">
        <v>6</v>
      </c>
      <c r="B350" s="11" t="s">
        <v>128</v>
      </c>
      <c r="E350" s="11" t="s">
        <v>189</v>
      </c>
      <c r="G350" s="8" t="s">
        <v>6</v>
      </c>
      <c r="H350" s="11" t="s">
        <v>18</v>
      </c>
      <c r="M350" s="11" t="s">
        <v>260</v>
      </c>
      <c r="P350" s="8" t="s">
        <v>6</v>
      </c>
      <c r="Q350" s="11" t="s">
        <v>18</v>
      </c>
      <c r="W350" s="11" t="s">
        <v>297</v>
      </c>
    </row>
    <row r="351" spans="1:25" ht="12.75" customHeight="1" x14ac:dyDescent="0.5">
      <c r="A351" s="63"/>
      <c r="B351" s="79"/>
      <c r="C351" s="78"/>
      <c r="D351" s="78"/>
      <c r="E351" s="78"/>
      <c r="F351" s="78"/>
      <c r="G351" s="78"/>
      <c r="I351" s="78"/>
      <c r="J351" s="78"/>
      <c r="K351" s="78"/>
      <c r="L351" s="78"/>
      <c r="M351" s="78"/>
      <c r="N351" s="78"/>
      <c r="O351" s="78"/>
      <c r="P351" s="78"/>
    </row>
    <row r="352" spans="1:25" ht="12.75" customHeight="1" x14ac:dyDescent="0.5">
      <c r="A352" s="2" t="s">
        <v>132</v>
      </c>
      <c r="B352" s="79"/>
      <c r="C352" s="78"/>
      <c r="D352" s="78"/>
      <c r="E352" s="78"/>
      <c r="F352" s="78"/>
      <c r="G352" s="2" t="s">
        <v>133</v>
      </c>
      <c r="H352" s="78"/>
      <c r="I352" s="78"/>
      <c r="J352" s="78"/>
      <c r="K352" s="78"/>
      <c r="L352" s="78"/>
      <c r="M352" s="78"/>
      <c r="N352" s="78"/>
      <c r="O352" s="78"/>
      <c r="P352" s="2" t="s">
        <v>134</v>
      </c>
    </row>
    <row r="353" spans="1:23" ht="12.75" customHeight="1" x14ac:dyDescent="0.4">
      <c r="A353" s="8" t="s">
        <v>3</v>
      </c>
      <c r="B353" s="11" t="s">
        <v>20</v>
      </c>
      <c r="C353" s="78"/>
      <c r="D353" s="78"/>
      <c r="E353" s="11" t="s">
        <v>340</v>
      </c>
      <c r="F353" s="78"/>
      <c r="G353" s="8" t="s">
        <v>3</v>
      </c>
      <c r="H353" s="11" t="s">
        <v>128</v>
      </c>
      <c r="I353" s="78"/>
      <c r="J353" s="78"/>
      <c r="K353" s="78"/>
      <c r="L353" s="78"/>
      <c r="M353" s="11" t="s">
        <v>362</v>
      </c>
      <c r="N353" s="78"/>
      <c r="O353" s="78"/>
      <c r="P353" s="8" t="s">
        <v>3</v>
      </c>
      <c r="Q353" s="11" t="s">
        <v>18</v>
      </c>
      <c r="W353" s="11" t="s">
        <v>369</v>
      </c>
    </row>
    <row r="354" spans="1:23" ht="12.75" customHeight="1" x14ac:dyDescent="0.4">
      <c r="A354" s="8" t="s">
        <v>4</v>
      </c>
      <c r="B354" s="11" t="s">
        <v>19</v>
      </c>
      <c r="C354" s="78"/>
      <c r="D354" s="78"/>
      <c r="E354" s="11" t="s">
        <v>341</v>
      </c>
      <c r="F354" s="78"/>
      <c r="G354" s="8" t="s">
        <v>4</v>
      </c>
      <c r="H354" s="11" t="s">
        <v>19</v>
      </c>
      <c r="I354" s="78"/>
      <c r="J354" s="78"/>
      <c r="K354" s="78"/>
      <c r="L354" s="78"/>
      <c r="M354" s="11" t="s">
        <v>363</v>
      </c>
      <c r="N354" s="78"/>
      <c r="O354" s="78"/>
      <c r="P354" s="8" t="s">
        <v>4</v>
      </c>
      <c r="Q354" s="11" t="s">
        <v>19</v>
      </c>
      <c r="W354" s="11" t="s">
        <v>370</v>
      </c>
    </row>
    <row r="355" spans="1:23" ht="12.75" customHeight="1" x14ac:dyDescent="0.4">
      <c r="A355" s="8" t="s">
        <v>5</v>
      </c>
      <c r="B355" s="11" t="s">
        <v>128</v>
      </c>
      <c r="C355" s="78"/>
      <c r="D355" s="78"/>
      <c r="E355" s="11" t="s">
        <v>342</v>
      </c>
      <c r="F355" s="78"/>
      <c r="G355" s="8" t="s">
        <v>5</v>
      </c>
      <c r="H355" s="11" t="s">
        <v>20</v>
      </c>
      <c r="I355" s="78"/>
      <c r="J355" s="78"/>
      <c r="K355" s="78"/>
      <c r="L355" s="78"/>
      <c r="M355" s="11" t="s">
        <v>364</v>
      </c>
      <c r="N355" s="78"/>
      <c r="O355" s="78"/>
      <c r="P355" s="8" t="s">
        <v>5</v>
      </c>
      <c r="Q355" s="11" t="s">
        <v>20</v>
      </c>
      <c r="W355" s="11" t="s">
        <v>371</v>
      </c>
    </row>
    <row r="356" spans="1:23" ht="12.75" customHeight="1" x14ac:dyDescent="0.4">
      <c r="A356" s="8" t="s">
        <v>6</v>
      </c>
      <c r="B356" s="11" t="s">
        <v>18</v>
      </c>
      <c r="C356" s="78"/>
      <c r="D356" s="78"/>
      <c r="E356" s="11" t="s">
        <v>343</v>
      </c>
      <c r="F356" s="78"/>
      <c r="G356" s="8" t="s">
        <v>6</v>
      </c>
      <c r="H356" s="11" t="s">
        <v>18</v>
      </c>
      <c r="I356" s="78"/>
      <c r="J356" s="78"/>
      <c r="K356" s="78"/>
      <c r="L356" s="78"/>
      <c r="M356" s="11" t="s">
        <v>365</v>
      </c>
      <c r="N356" s="78"/>
      <c r="O356" s="78"/>
      <c r="P356" s="8" t="s">
        <v>6</v>
      </c>
      <c r="Q356" s="11" t="s">
        <v>128</v>
      </c>
      <c r="W356" s="11" t="s">
        <v>372</v>
      </c>
    </row>
    <row r="357" spans="1:23" ht="12.75" customHeight="1" x14ac:dyDescent="0.5">
      <c r="A357" s="63"/>
      <c r="B357" s="79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</row>
    <row r="358" spans="1:23" ht="12.75" customHeight="1" x14ac:dyDescent="0.5">
      <c r="A358" s="2" t="s">
        <v>135</v>
      </c>
      <c r="B358" s="79"/>
      <c r="C358" s="78"/>
      <c r="D358" s="78"/>
      <c r="E358" s="78"/>
      <c r="F358" s="78"/>
      <c r="G358" s="2" t="s">
        <v>136</v>
      </c>
      <c r="H358" s="78"/>
      <c r="I358" s="78"/>
      <c r="J358" s="78"/>
      <c r="K358" s="78"/>
      <c r="L358" s="78"/>
      <c r="M358" s="78"/>
      <c r="N358" s="78"/>
      <c r="O358" s="78"/>
      <c r="P358" s="78"/>
    </row>
    <row r="359" spans="1:23" ht="12.75" customHeight="1" x14ac:dyDescent="0.4">
      <c r="A359" s="8" t="s">
        <v>3</v>
      </c>
      <c r="B359" s="11" t="s">
        <v>19</v>
      </c>
      <c r="C359" s="78"/>
      <c r="D359" s="78"/>
      <c r="E359" s="78" t="s">
        <v>400</v>
      </c>
      <c r="F359" s="78"/>
      <c r="G359" s="8" t="s">
        <v>3</v>
      </c>
      <c r="H359" s="11" t="s">
        <v>20</v>
      </c>
      <c r="I359" s="78"/>
      <c r="J359" s="78"/>
      <c r="K359" s="78"/>
      <c r="L359" s="78"/>
      <c r="M359" s="11" t="s">
        <v>431</v>
      </c>
      <c r="N359" s="78"/>
      <c r="O359" s="78"/>
      <c r="P359" s="78"/>
    </row>
    <row r="360" spans="1:23" ht="12.75" customHeight="1" x14ac:dyDescent="0.4">
      <c r="A360" s="8" t="s">
        <v>4</v>
      </c>
      <c r="B360" s="11" t="s">
        <v>128</v>
      </c>
      <c r="C360" s="78"/>
      <c r="D360" s="78"/>
      <c r="E360" s="78" t="s">
        <v>401</v>
      </c>
      <c r="F360" s="78"/>
      <c r="G360" s="8" t="s">
        <v>4</v>
      </c>
      <c r="H360" s="11" t="s">
        <v>128</v>
      </c>
      <c r="I360" s="78"/>
      <c r="J360" s="78"/>
      <c r="K360" s="78"/>
      <c r="L360" s="78"/>
      <c r="M360" s="11" t="s">
        <v>432</v>
      </c>
      <c r="N360" s="78"/>
      <c r="O360" s="78"/>
      <c r="P360" s="78"/>
    </row>
    <row r="361" spans="1:23" ht="12.75" customHeight="1" x14ac:dyDescent="0.4">
      <c r="A361" s="8" t="s">
        <v>5</v>
      </c>
      <c r="B361" s="11" t="s">
        <v>20</v>
      </c>
      <c r="C361" s="78"/>
      <c r="D361" s="78"/>
      <c r="E361" s="78" t="s">
        <v>402</v>
      </c>
      <c r="F361" s="78"/>
      <c r="G361" s="8" t="s">
        <v>5</v>
      </c>
      <c r="H361" s="11" t="s">
        <v>18</v>
      </c>
      <c r="I361" s="78"/>
      <c r="J361" s="78"/>
      <c r="K361" s="78"/>
      <c r="L361" s="78"/>
      <c r="M361" s="11" t="s">
        <v>433</v>
      </c>
      <c r="N361" s="78"/>
      <c r="O361" s="78"/>
      <c r="P361" s="78"/>
    </row>
    <row r="362" spans="1:23" ht="12.75" customHeight="1" x14ac:dyDescent="0.4">
      <c r="A362" s="8" t="s">
        <v>6</v>
      </c>
      <c r="B362" s="11" t="s">
        <v>18</v>
      </c>
      <c r="C362" s="78"/>
      <c r="D362" s="78"/>
      <c r="E362" s="78" t="s">
        <v>403</v>
      </c>
      <c r="F362" s="78"/>
      <c r="G362" s="8" t="s">
        <v>6</v>
      </c>
      <c r="H362" s="11" t="s">
        <v>19</v>
      </c>
      <c r="I362" s="78"/>
      <c r="J362" s="78"/>
      <c r="K362" s="78"/>
      <c r="L362" s="78"/>
      <c r="M362" s="11" t="s">
        <v>434</v>
      </c>
      <c r="N362" s="78"/>
      <c r="O362" s="78"/>
      <c r="P362" s="78"/>
    </row>
    <row r="363" spans="1:23" ht="12.75" customHeight="1" x14ac:dyDescent="0.5">
      <c r="A363" s="63"/>
      <c r="B363" s="79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</row>
    <row r="364" spans="1:23" ht="12.75" customHeight="1" x14ac:dyDescent="0.4">
      <c r="A364" s="8"/>
      <c r="B364" s="3" t="s">
        <v>419</v>
      </c>
      <c r="H364" s="3" t="s">
        <v>420</v>
      </c>
      <c r="O364" s="78"/>
      <c r="P364" s="78"/>
    </row>
    <row r="365" spans="1:23" ht="12.75" customHeight="1" x14ac:dyDescent="0.4">
      <c r="A365" s="8" t="s">
        <v>3</v>
      </c>
      <c r="B365" s="11" t="s">
        <v>20</v>
      </c>
      <c r="D365" s="27"/>
      <c r="E365" s="30">
        <v>24</v>
      </c>
      <c r="G365" s="8" t="s">
        <v>3</v>
      </c>
      <c r="H365" s="11" t="s">
        <v>347</v>
      </c>
      <c r="O365" s="34">
        <v>19.43</v>
      </c>
    </row>
    <row r="366" spans="1:23" ht="12.75" customHeight="1" x14ac:dyDescent="0.4">
      <c r="A366" s="8" t="s">
        <v>4</v>
      </c>
      <c r="B366" s="11" t="s">
        <v>19</v>
      </c>
      <c r="E366" s="30">
        <v>22</v>
      </c>
      <c r="G366" s="8" t="s">
        <v>4</v>
      </c>
      <c r="H366" s="11" t="s">
        <v>348</v>
      </c>
      <c r="O366" s="34">
        <v>17.79</v>
      </c>
    </row>
    <row r="367" spans="1:23" ht="12.75" customHeight="1" x14ac:dyDescent="0.4">
      <c r="A367" s="8" t="s">
        <v>5</v>
      </c>
      <c r="B367" s="11" t="s">
        <v>128</v>
      </c>
      <c r="E367" s="30">
        <v>20</v>
      </c>
      <c r="G367" s="8" t="s">
        <v>5</v>
      </c>
      <c r="H367" s="11" t="s">
        <v>368</v>
      </c>
      <c r="O367" s="34">
        <v>17.29</v>
      </c>
    </row>
    <row r="368" spans="1:23" ht="12.75" customHeight="1" x14ac:dyDescent="0.55000000000000004">
      <c r="A368" s="8" t="s">
        <v>6</v>
      </c>
      <c r="B368" s="11" t="s">
        <v>18</v>
      </c>
      <c r="D368" s="28"/>
      <c r="E368" s="30">
        <v>14</v>
      </c>
      <c r="G368" s="8" t="s">
        <v>6</v>
      </c>
      <c r="H368" s="11" t="s">
        <v>436</v>
      </c>
      <c r="L368" s="1"/>
      <c r="O368" s="34">
        <v>14.92</v>
      </c>
    </row>
    <row r="369" spans="1:15" ht="12.75" customHeight="1" x14ac:dyDescent="0.55000000000000004">
      <c r="A369" s="8"/>
      <c r="B369" s="76"/>
      <c r="E369" s="30"/>
      <c r="F369" s="1"/>
      <c r="G369" s="8" t="s">
        <v>7</v>
      </c>
      <c r="H369" s="11" t="s">
        <v>437</v>
      </c>
      <c r="I369" s="1"/>
      <c r="J369" s="1"/>
      <c r="K369" s="1"/>
      <c r="L369" s="1"/>
      <c r="M369" s="1"/>
      <c r="O369" s="34">
        <v>14.75</v>
      </c>
    </row>
    <row r="370" spans="1:15" ht="12.75" customHeight="1" x14ac:dyDescent="0.55000000000000004">
      <c r="A370" s="8"/>
      <c r="E370" s="30"/>
      <c r="F370" s="1"/>
      <c r="G370" s="8" t="s">
        <v>8</v>
      </c>
      <c r="H370" s="11" t="s">
        <v>408</v>
      </c>
      <c r="I370" s="1"/>
      <c r="J370" s="1"/>
      <c r="K370" s="1"/>
      <c r="L370" s="1"/>
      <c r="M370" s="1"/>
      <c r="O370" s="34">
        <v>14.57</v>
      </c>
    </row>
    <row r="371" spans="1:15" ht="15.3" thickBot="1" x14ac:dyDescent="0.55000000000000004">
      <c r="A371" s="29" t="s">
        <v>226</v>
      </c>
    </row>
    <row r="372" spans="1:15" x14ac:dyDescent="0.4">
      <c r="A372" s="35" t="s">
        <v>227</v>
      </c>
      <c r="B372" s="36"/>
      <c r="C372" s="37">
        <v>1</v>
      </c>
      <c r="D372" s="17">
        <v>2</v>
      </c>
      <c r="E372" s="17">
        <v>3</v>
      </c>
      <c r="F372" s="17">
        <v>4</v>
      </c>
      <c r="G372" s="17">
        <v>5</v>
      </c>
      <c r="H372" s="17">
        <v>6</v>
      </c>
      <c r="I372" s="17">
        <v>7</v>
      </c>
      <c r="J372" s="17">
        <v>8</v>
      </c>
      <c r="K372" s="38" t="s">
        <v>228</v>
      </c>
      <c r="L372" s="17" t="s">
        <v>229</v>
      </c>
      <c r="M372" s="18" t="s">
        <v>0</v>
      </c>
    </row>
    <row r="373" spans="1:15" x14ac:dyDescent="0.4">
      <c r="A373" s="39" t="s">
        <v>1</v>
      </c>
      <c r="C373" s="40" t="s">
        <v>76</v>
      </c>
      <c r="D373" s="9" t="s">
        <v>77</v>
      </c>
      <c r="E373" s="10" t="s">
        <v>78</v>
      </c>
      <c r="F373" s="9" t="s">
        <v>79</v>
      </c>
      <c r="G373" s="31" t="s">
        <v>80</v>
      </c>
      <c r="H373" s="31" t="s">
        <v>81</v>
      </c>
      <c r="I373" s="31" t="s">
        <v>82</v>
      </c>
      <c r="J373" s="32" t="s">
        <v>83</v>
      </c>
      <c r="K373" s="41"/>
      <c r="L373" s="19"/>
      <c r="M373" s="20"/>
    </row>
    <row r="374" spans="1:15" ht="12.6" thickBot="1" x14ac:dyDescent="0.45">
      <c r="A374" s="42" t="s">
        <v>2</v>
      </c>
      <c r="B374" s="21"/>
      <c r="C374" s="43"/>
      <c r="D374" s="22"/>
      <c r="E374" s="22"/>
      <c r="F374" s="22"/>
      <c r="G374" s="22"/>
      <c r="H374" s="22"/>
      <c r="I374" s="22"/>
      <c r="J374" s="22"/>
      <c r="K374" s="43"/>
      <c r="L374" s="22"/>
      <c r="M374" s="23"/>
    </row>
    <row r="375" spans="1:15" x14ac:dyDescent="0.4">
      <c r="A375" s="44" t="s">
        <v>38</v>
      </c>
      <c r="B375" s="36"/>
      <c r="C375" s="45"/>
      <c r="D375" s="46"/>
      <c r="E375" s="46"/>
      <c r="F375" s="46"/>
      <c r="G375" s="46"/>
      <c r="H375" s="86"/>
      <c r="I375" s="46"/>
      <c r="J375" s="46"/>
      <c r="K375" s="45"/>
      <c r="L375" s="71"/>
      <c r="M375" s="69"/>
    </row>
    <row r="376" spans="1:15" x14ac:dyDescent="0.4">
      <c r="A376" s="67" t="s">
        <v>197</v>
      </c>
      <c r="C376" s="56">
        <v>12</v>
      </c>
      <c r="D376" s="24"/>
      <c r="E376" s="24">
        <v>7</v>
      </c>
      <c r="F376" s="24">
        <v>19</v>
      </c>
      <c r="G376" s="24">
        <v>22</v>
      </c>
      <c r="H376" s="25">
        <v>23</v>
      </c>
      <c r="I376" s="24">
        <v>17</v>
      </c>
      <c r="J376" s="24">
        <v>21</v>
      </c>
      <c r="K376" s="47">
        <f t="shared" ref="K376:K385" si="13">SUM(C376:J376)</f>
        <v>121</v>
      </c>
      <c r="L376" s="7">
        <f>AVERAGE(C376:J376)</f>
        <v>17.285714285714285</v>
      </c>
      <c r="M376" s="5">
        <v>3</v>
      </c>
    </row>
    <row r="377" spans="1:15" x14ac:dyDescent="0.4">
      <c r="A377" s="48" t="s">
        <v>42</v>
      </c>
      <c r="B377" s="49"/>
      <c r="C377" s="56">
        <v>9.5</v>
      </c>
      <c r="D377" s="51">
        <v>9.5</v>
      </c>
      <c r="E377" s="51">
        <v>11.5</v>
      </c>
      <c r="F377" s="51">
        <v>17</v>
      </c>
      <c r="G377" s="51">
        <v>7</v>
      </c>
      <c r="H377" s="24">
        <v>5.5</v>
      </c>
      <c r="I377" s="51">
        <v>18</v>
      </c>
      <c r="J377" s="51">
        <v>23</v>
      </c>
      <c r="K377" s="50">
        <f t="shared" si="13"/>
        <v>101</v>
      </c>
      <c r="L377" s="72">
        <f>AVERAGE(C377:J377)</f>
        <v>12.625</v>
      </c>
      <c r="M377" s="5">
        <v>8</v>
      </c>
    </row>
    <row r="378" spans="1:15" x14ac:dyDescent="0.4">
      <c r="A378" s="48" t="s">
        <v>41</v>
      </c>
      <c r="B378" s="49"/>
      <c r="C378" s="56">
        <v>15.5</v>
      </c>
      <c r="D378" s="51">
        <v>18.5</v>
      </c>
      <c r="E378" s="51"/>
      <c r="F378" s="51">
        <v>16</v>
      </c>
      <c r="G378" s="51">
        <v>4</v>
      </c>
      <c r="H378" s="51">
        <v>4</v>
      </c>
      <c r="I378" s="51">
        <v>8</v>
      </c>
      <c r="J378" s="51">
        <v>19</v>
      </c>
      <c r="K378" s="50">
        <f t="shared" si="13"/>
        <v>85</v>
      </c>
      <c r="L378" s="72">
        <f>AVERAGE(C378:J378)</f>
        <v>12.142857142857142</v>
      </c>
      <c r="M378" s="5">
        <v>10</v>
      </c>
    </row>
    <row r="379" spans="1:15" x14ac:dyDescent="0.4">
      <c r="A379" s="48" t="s">
        <v>271</v>
      </c>
      <c r="B379" s="49"/>
      <c r="C379" s="56"/>
      <c r="D379" s="51">
        <v>16</v>
      </c>
      <c r="E379" s="51">
        <v>18</v>
      </c>
      <c r="F379" s="51">
        <v>4.5</v>
      </c>
      <c r="G379" s="51">
        <v>6</v>
      </c>
      <c r="H379" s="51">
        <v>3</v>
      </c>
      <c r="I379" s="51">
        <v>9</v>
      </c>
      <c r="J379" s="51">
        <v>14</v>
      </c>
      <c r="K379" s="50">
        <f t="shared" si="13"/>
        <v>70.5</v>
      </c>
      <c r="L379" s="72">
        <f>AVERAGE(C379:J379)</f>
        <v>10.071428571428571</v>
      </c>
      <c r="M379" s="5">
        <v>13</v>
      </c>
    </row>
    <row r="380" spans="1:15" x14ac:dyDescent="0.4">
      <c r="A380" s="48" t="s">
        <v>40</v>
      </c>
      <c r="B380" s="49"/>
      <c r="C380" s="56">
        <v>17.5</v>
      </c>
      <c r="D380" s="51">
        <v>11.5</v>
      </c>
      <c r="E380" s="51">
        <v>23</v>
      </c>
      <c r="F380" s="51">
        <v>24</v>
      </c>
      <c r="G380" s="51">
        <v>12</v>
      </c>
      <c r="H380" s="51"/>
      <c r="I380" s="51"/>
      <c r="J380" s="51"/>
      <c r="K380" s="50">
        <f t="shared" si="13"/>
        <v>88</v>
      </c>
      <c r="L380" s="72"/>
      <c r="M380" s="5"/>
    </row>
    <row r="381" spans="1:15" x14ac:dyDescent="0.4">
      <c r="A381" s="48" t="s">
        <v>39</v>
      </c>
      <c r="B381" s="49"/>
      <c r="C381" s="50">
        <v>17.5</v>
      </c>
      <c r="D381" s="51">
        <v>22</v>
      </c>
      <c r="E381" s="51"/>
      <c r="F381" s="51">
        <v>22</v>
      </c>
      <c r="G381" s="51">
        <v>18</v>
      </c>
      <c r="H381" s="51"/>
      <c r="I381" s="51"/>
      <c r="J381" s="51"/>
      <c r="K381" s="50">
        <f t="shared" si="13"/>
        <v>79.5</v>
      </c>
      <c r="L381" s="72"/>
      <c r="M381" s="77"/>
    </row>
    <row r="382" spans="1:15" x14ac:dyDescent="0.4">
      <c r="A382" s="48" t="s">
        <v>71</v>
      </c>
      <c r="B382" s="49"/>
      <c r="C382" s="50">
        <v>22</v>
      </c>
      <c r="D382" s="51"/>
      <c r="E382" s="51"/>
      <c r="F382" s="51"/>
      <c r="G382" s="51"/>
      <c r="H382" s="51">
        <v>7.5</v>
      </c>
      <c r="I382" s="51">
        <v>20</v>
      </c>
      <c r="J382" s="51">
        <v>20</v>
      </c>
      <c r="K382" s="50">
        <f t="shared" si="13"/>
        <v>69.5</v>
      </c>
      <c r="L382" s="72"/>
      <c r="M382" s="77"/>
    </row>
    <row r="383" spans="1:15" x14ac:dyDescent="0.4">
      <c r="A383" s="48" t="s">
        <v>272</v>
      </c>
      <c r="B383" s="49"/>
      <c r="C383" s="50"/>
      <c r="D383" s="51">
        <v>4</v>
      </c>
      <c r="E383" s="51">
        <v>9.5</v>
      </c>
      <c r="F383" s="51"/>
      <c r="G383" s="51"/>
      <c r="H383" s="51">
        <v>15</v>
      </c>
      <c r="I383" s="51"/>
      <c r="J383" s="51">
        <v>16</v>
      </c>
      <c r="K383" s="50">
        <f t="shared" si="13"/>
        <v>44.5</v>
      </c>
      <c r="L383" s="72"/>
      <c r="M383" s="77"/>
    </row>
    <row r="384" spans="1:15" x14ac:dyDescent="0.4">
      <c r="A384" s="39" t="s">
        <v>303</v>
      </c>
      <c r="C384" s="47"/>
      <c r="D384" s="24"/>
      <c r="E384" s="24">
        <v>5</v>
      </c>
      <c r="F384" s="24"/>
      <c r="G384" s="24"/>
      <c r="H384" s="59"/>
      <c r="I384" s="24"/>
      <c r="J384" s="24"/>
      <c r="K384" s="50">
        <f t="shared" si="13"/>
        <v>5</v>
      </c>
      <c r="L384" s="72"/>
      <c r="M384" s="6"/>
    </row>
    <row r="385" spans="1:13" x14ac:dyDescent="0.4">
      <c r="A385" s="39" t="s">
        <v>406</v>
      </c>
      <c r="B385" s="57"/>
      <c r="C385" s="47"/>
      <c r="D385" s="26"/>
      <c r="E385" s="26"/>
      <c r="F385" s="26"/>
      <c r="G385" s="26"/>
      <c r="H385" s="59"/>
      <c r="I385" s="26">
        <v>4</v>
      </c>
      <c r="J385" s="26"/>
      <c r="K385" s="50">
        <f t="shared" si="13"/>
        <v>4</v>
      </c>
      <c r="L385" s="72"/>
      <c r="M385" s="6"/>
    </row>
    <row r="386" spans="1:13" x14ac:dyDescent="0.4">
      <c r="A386" s="52" t="s">
        <v>27</v>
      </c>
      <c r="B386" s="53"/>
      <c r="C386" s="54"/>
      <c r="D386" s="55"/>
      <c r="E386" s="55"/>
      <c r="F386" s="55"/>
      <c r="G386" s="55"/>
      <c r="H386" s="55"/>
      <c r="I386" s="55"/>
      <c r="J386" s="55"/>
      <c r="K386" s="54"/>
      <c r="L386" s="73"/>
      <c r="M386" s="70"/>
    </row>
    <row r="387" spans="1:13" x14ac:dyDescent="0.4">
      <c r="A387" s="67" t="s">
        <v>28</v>
      </c>
      <c r="C387" s="56">
        <v>21</v>
      </c>
      <c r="D387" s="24">
        <v>11.5</v>
      </c>
      <c r="E387" s="24">
        <v>24</v>
      </c>
      <c r="F387" s="24">
        <v>20</v>
      </c>
      <c r="G387" s="24">
        <v>16.5</v>
      </c>
      <c r="H387" s="25">
        <v>20</v>
      </c>
      <c r="I387" s="24">
        <v>23</v>
      </c>
      <c r="J387" s="25"/>
      <c r="K387" s="56">
        <f t="shared" ref="K387:K395" si="14">SUM(C387:J387)</f>
        <v>136</v>
      </c>
      <c r="L387" s="4">
        <f>AVERAGE(C387:J387)</f>
        <v>19.428571428571427</v>
      </c>
      <c r="M387" s="5">
        <v>1</v>
      </c>
    </row>
    <row r="388" spans="1:13" x14ac:dyDescent="0.4">
      <c r="A388" s="48" t="s">
        <v>70</v>
      </c>
      <c r="B388" s="49"/>
      <c r="C388" s="56">
        <v>7</v>
      </c>
      <c r="D388" s="51">
        <v>18.5</v>
      </c>
      <c r="E388" s="51"/>
      <c r="F388" s="51">
        <v>15</v>
      </c>
      <c r="G388" s="51">
        <v>14.5</v>
      </c>
      <c r="H388" s="24">
        <v>13</v>
      </c>
      <c r="I388" s="51">
        <v>22</v>
      </c>
      <c r="J388" s="51">
        <v>12</v>
      </c>
      <c r="K388" s="50">
        <f t="shared" si="14"/>
        <v>102</v>
      </c>
      <c r="L388" s="72">
        <f>AVERAGE(C388:J388)</f>
        <v>14.571428571428571</v>
      </c>
      <c r="M388" s="5">
        <v>6</v>
      </c>
    </row>
    <row r="389" spans="1:13" x14ac:dyDescent="0.4">
      <c r="A389" s="48" t="s">
        <v>29</v>
      </c>
      <c r="B389" s="49"/>
      <c r="C389" s="56">
        <v>20</v>
      </c>
      <c r="D389" s="51">
        <v>3</v>
      </c>
      <c r="E389" s="51">
        <v>13</v>
      </c>
      <c r="F389" s="51">
        <v>8</v>
      </c>
      <c r="G389" s="51">
        <v>3</v>
      </c>
      <c r="H389" s="51">
        <v>18</v>
      </c>
      <c r="I389" s="51">
        <v>14</v>
      </c>
      <c r="J389" s="51">
        <v>13</v>
      </c>
      <c r="K389" s="50">
        <f t="shared" si="14"/>
        <v>92</v>
      </c>
      <c r="L389" s="72">
        <f>AVERAGE(C389:J389)</f>
        <v>11.5</v>
      </c>
      <c r="M389" s="5">
        <v>11</v>
      </c>
    </row>
    <row r="390" spans="1:13" x14ac:dyDescent="0.4">
      <c r="A390" s="48" t="s">
        <v>30</v>
      </c>
      <c r="B390" s="49"/>
      <c r="C390" s="56">
        <v>6</v>
      </c>
      <c r="D390" s="51">
        <v>9.5</v>
      </c>
      <c r="E390" s="51">
        <v>4</v>
      </c>
      <c r="F390" s="51"/>
      <c r="G390" s="51">
        <v>13</v>
      </c>
      <c r="H390" s="51">
        <v>21.5</v>
      </c>
      <c r="I390" s="51">
        <v>11.5</v>
      </c>
      <c r="J390" s="51">
        <v>3</v>
      </c>
      <c r="K390" s="50">
        <f t="shared" si="14"/>
        <v>68.5</v>
      </c>
      <c r="L390" s="72">
        <f>AVERAGE(C390:J390)</f>
        <v>9.7857142857142865</v>
      </c>
      <c r="M390" s="5">
        <v>15</v>
      </c>
    </row>
    <row r="391" spans="1:13" x14ac:dyDescent="0.4">
      <c r="A391" s="48" t="s">
        <v>273</v>
      </c>
      <c r="B391" s="49"/>
      <c r="C391" s="56"/>
      <c r="D391" s="51">
        <v>20</v>
      </c>
      <c r="E391" s="51"/>
      <c r="F391" s="51">
        <v>23</v>
      </c>
      <c r="G391" s="51">
        <v>10</v>
      </c>
      <c r="H391" s="51"/>
      <c r="I391" s="51">
        <v>24</v>
      </c>
      <c r="J391" s="51">
        <v>24</v>
      </c>
      <c r="K391" s="50">
        <f t="shared" si="14"/>
        <v>101</v>
      </c>
      <c r="L391" s="72"/>
      <c r="M391" s="5"/>
    </row>
    <row r="392" spans="1:13" x14ac:dyDescent="0.4">
      <c r="A392" s="48" t="s">
        <v>31</v>
      </c>
      <c r="B392" s="49"/>
      <c r="C392" s="56">
        <v>23</v>
      </c>
      <c r="D392" s="51"/>
      <c r="E392" s="51">
        <v>22</v>
      </c>
      <c r="F392" s="51">
        <v>18</v>
      </c>
      <c r="G392" s="51">
        <v>24</v>
      </c>
      <c r="H392" s="51"/>
      <c r="I392" s="51"/>
      <c r="J392" s="51"/>
      <c r="K392" s="50">
        <f t="shared" si="14"/>
        <v>87</v>
      </c>
      <c r="L392" s="72"/>
      <c r="M392" s="5"/>
    </row>
    <row r="393" spans="1:13" x14ac:dyDescent="0.4">
      <c r="A393" s="48" t="s">
        <v>304</v>
      </c>
      <c r="B393" s="49"/>
      <c r="C393" s="56"/>
      <c r="D393" s="51"/>
      <c r="E393" s="51">
        <v>8</v>
      </c>
      <c r="F393" s="51">
        <v>2.5</v>
      </c>
      <c r="G393" s="51"/>
      <c r="H393" s="51">
        <v>5.5</v>
      </c>
      <c r="I393" s="51">
        <v>13</v>
      </c>
      <c r="J393" s="51">
        <v>7</v>
      </c>
      <c r="K393" s="50">
        <f t="shared" si="14"/>
        <v>36</v>
      </c>
      <c r="L393" s="72"/>
      <c r="M393" s="5"/>
    </row>
    <row r="394" spans="1:13" x14ac:dyDescent="0.4">
      <c r="A394" s="48" t="s">
        <v>274</v>
      </c>
      <c r="B394" s="49"/>
      <c r="C394" s="56"/>
      <c r="D394" s="51">
        <v>13.5</v>
      </c>
      <c r="E394" s="51"/>
      <c r="F394" s="51"/>
      <c r="G394" s="51"/>
      <c r="H394" s="51"/>
      <c r="I394" s="51"/>
      <c r="J394" s="51"/>
      <c r="K394" s="50">
        <f t="shared" si="14"/>
        <v>13.5</v>
      </c>
      <c r="L394" s="72"/>
      <c r="M394" s="5"/>
    </row>
    <row r="395" spans="1:13" x14ac:dyDescent="0.4">
      <c r="A395" s="48" t="s">
        <v>198</v>
      </c>
      <c r="B395" s="57"/>
      <c r="C395" s="56">
        <v>2</v>
      </c>
      <c r="D395" s="26"/>
      <c r="E395" s="26">
        <v>9.5</v>
      </c>
      <c r="F395" s="26"/>
      <c r="G395" s="26"/>
      <c r="H395" s="59">
        <v>1</v>
      </c>
      <c r="I395" s="26"/>
      <c r="J395" s="26">
        <v>1</v>
      </c>
      <c r="K395" s="50">
        <f t="shared" si="14"/>
        <v>13.5</v>
      </c>
      <c r="L395" s="72"/>
      <c r="M395" s="5"/>
    </row>
    <row r="396" spans="1:13" x14ac:dyDescent="0.4">
      <c r="A396" s="52" t="s">
        <v>35</v>
      </c>
      <c r="B396" s="53"/>
      <c r="C396" s="54"/>
      <c r="D396" s="55"/>
      <c r="E396" s="55"/>
      <c r="F396" s="55"/>
      <c r="G396" s="55"/>
      <c r="H396" s="55"/>
      <c r="I396" s="55"/>
      <c r="J396" s="55"/>
      <c r="K396" s="54"/>
      <c r="L396" s="73"/>
      <c r="M396" s="70"/>
    </row>
    <row r="397" spans="1:13" x14ac:dyDescent="0.4">
      <c r="A397" s="39" t="s">
        <v>278</v>
      </c>
      <c r="C397" s="56"/>
      <c r="D397" s="24">
        <v>15</v>
      </c>
      <c r="E397" s="24">
        <v>11.5</v>
      </c>
      <c r="F397" s="24">
        <v>12.5</v>
      </c>
      <c r="G397" s="25">
        <v>21</v>
      </c>
      <c r="H397" s="25">
        <v>7.5</v>
      </c>
      <c r="I397" s="25"/>
      <c r="J397" s="25">
        <v>22</v>
      </c>
      <c r="K397" s="56">
        <f t="shared" ref="K397:K410" si="15">SUM(C397:J397)</f>
        <v>89.5</v>
      </c>
      <c r="L397" s="4">
        <f>AVERAGE(C397:J397)</f>
        <v>14.916666666666666</v>
      </c>
      <c r="M397" s="5">
        <v>4</v>
      </c>
    </row>
    <row r="398" spans="1:13" x14ac:dyDescent="0.4">
      <c r="A398" s="48" t="s">
        <v>276</v>
      </c>
      <c r="B398" s="49"/>
      <c r="C398" s="56"/>
      <c r="D398" s="51">
        <v>6</v>
      </c>
      <c r="E398" s="51">
        <v>20</v>
      </c>
      <c r="F398" s="51">
        <v>7</v>
      </c>
      <c r="G398" s="59">
        <v>8.5</v>
      </c>
      <c r="H398" s="25">
        <v>9.5</v>
      </c>
      <c r="I398" s="59">
        <v>15</v>
      </c>
      <c r="J398" s="59">
        <v>9</v>
      </c>
      <c r="K398" s="50">
        <f t="shared" si="15"/>
        <v>75</v>
      </c>
      <c r="L398" s="72">
        <f>AVERAGE(C398:J398)</f>
        <v>10.714285714285714</v>
      </c>
      <c r="M398" s="5">
        <v>12</v>
      </c>
    </row>
    <row r="399" spans="1:13" x14ac:dyDescent="0.4">
      <c r="A399" s="48" t="s">
        <v>200</v>
      </c>
      <c r="B399" s="49"/>
      <c r="C399" s="56">
        <v>3</v>
      </c>
      <c r="D399" s="51">
        <v>1</v>
      </c>
      <c r="E399" s="51">
        <v>15</v>
      </c>
      <c r="F399" s="51">
        <v>2.5</v>
      </c>
      <c r="G399" s="59">
        <v>1</v>
      </c>
      <c r="H399" s="59">
        <v>13</v>
      </c>
      <c r="I399" s="59">
        <v>7</v>
      </c>
      <c r="J399" s="59">
        <v>5</v>
      </c>
      <c r="K399" s="50">
        <f t="shared" si="15"/>
        <v>47.5</v>
      </c>
      <c r="L399" s="72">
        <f>AVERAGE(C399:J399)</f>
        <v>5.9375</v>
      </c>
      <c r="M399" s="5">
        <v>16</v>
      </c>
    </row>
    <row r="400" spans="1:13" x14ac:dyDescent="0.4">
      <c r="A400" s="48" t="s">
        <v>37</v>
      </c>
      <c r="B400" s="49"/>
      <c r="C400" s="56">
        <v>19</v>
      </c>
      <c r="D400" s="51"/>
      <c r="E400" s="51">
        <v>16.5</v>
      </c>
      <c r="F400" s="51">
        <v>12.5</v>
      </c>
      <c r="G400" s="59">
        <v>5</v>
      </c>
      <c r="H400" s="59">
        <v>24</v>
      </c>
      <c r="I400" s="59"/>
      <c r="J400" s="59"/>
      <c r="K400" s="50">
        <f t="shared" si="15"/>
        <v>77</v>
      </c>
      <c r="L400" s="72"/>
      <c r="M400" s="5"/>
    </row>
    <row r="401" spans="1:13" x14ac:dyDescent="0.4">
      <c r="A401" s="48" t="s">
        <v>65</v>
      </c>
      <c r="B401" s="49"/>
      <c r="C401" s="56">
        <v>11</v>
      </c>
      <c r="D401" s="51"/>
      <c r="E401" s="51"/>
      <c r="F401" s="51"/>
      <c r="G401" s="59"/>
      <c r="H401" s="59">
        <v>21.5</v>
      </c>
      <c r="I401" s="59"/>
      <c r="J401" s="59"/>
      <c r="K401" s="50">
        <f t="shared" si="15"/>
        <v>32.5</v>
      </c>
      <c r="L401" s="72"/>
      <c r="M401" s="5"/>
    </row>
    <row r="402" spans="1:13" x14ac:dyDescent="0.4">
      <c r="A402" s="48" t="s">
        <v>199</v>
      </c>
      <c r="B402" s="49"/>
      <c r="C402" s="56">
        <v>5</v>
      </c>
      <c r="D402" s="51">
        <v>5</v>
      </c>
      <c r="E402" s="51">
        <v>0</v>
      </c>
      <c r="F402" s="51"/>
      <c r="G402" s="59"/>
      <c r="H402" s="59"/>
      <c r="I402" s="59">
        <v>5</v>
      </c>
      <c r="J402" s="59">
        <v>17</v>
      </c>
      <c r="K402" s="50">
        <f t="shared" si="15"/>
        <v>32</v>
      </c>
      <c r="L402" s="72"/>
      <c r="M402" s="5"/>
    </row>
    <row r="403" spans="1:13" x14ac:dyDescent="0.4">
      <c r="A403" s="48" t="s">
        <v>275</v>
      </c>
      <c r="B403" s="49"/>
      <c r="C403" s="56"/>
      <c r="D403" s="51">
        <v>7</v>
      </c>
      <c r="E403" s="51">
        <v>2</v>
      </c>
      <c r="F403" s="51"/>
      <c r="G403" s="59">
        <v>16.5</v>
      </c>
      <c r="H403" s="59"/>
      <c r="I403" s="59"/>
      <c r="J403" s="59">
        <v>6</v>
      </c>
      <c r="K403" s="50">
        <f t="shared" si="15"/>
        <v>31.5</v>
      </c>
      <c r="L403" s="72"/>
      <c r="M403" s="5"/>
    </row>
    <row r="404" spans="1:13" x14ac:dyDescent="0.4">
      <c r="A404" s="48" t="s">
        <v>64</v>
      </c>
      <c r="B404" s="49"/>
      <c r="C404" s="56">
        <v>24</v>
      </c>
      <c r="D404" s="51"/>
      <c r="E404" s="51"/>
      <c r="F404" s="51"/>
      <c r="G404" s="59"/>
      <c r="H404" s="59"/>
      <c r="I404" s="59"/>
      <c r="J404" s="59"/>
      <c r="K404" s="50">
        <f t="shared" si="15"/>
        <v>24</v>
      </c>
      <c r="L404" s="72"/>
      <c r="M404" s="5"/>
    </row>
    <row r="405" spans="1:13" x14ac:dyDescent="0.4">
      <c r="A405" s="48" t="s">
        <v>367</v>
      </c>
      <c r="B405" s="49"/>
      <c r="C405" s="56"/>
      <c r="D405" s="51"/>
      <c r="E405" s="51"/>
      <c r="F405" s="51"/>
      <c r="G405" s="59"/>
      <c r="H405" s="59">
        <v>17</v>
      </c>
      <c r="I405" s="59"/>
      <c r="J405" s="59"/>
      <c r="K405" s="50">
        <f t="shared" si="15"/>
        <v>17</v>
      </c>
      <c r="L405" s="72"/>
      <c r="M405" s="5"/>
    </row>
    <row r="406" spans="1:13" x14ac:dyDescent="0.4">
      <c r="A406" s="48" t="s">
        <v>346</v>
      </c>
      <c r="B406" s="49"/>
      <c r="C406" s="56"/>
      <c r="D406" s="51"/>
      <c r="E406" s="51"/>
      <c r="F406" s="51">
        <v>10</v>
      </c>
      <c r="G406" s="59"/>
      <c r="H406" s="59"/>
      <c r="I406" s="59">
        <v>6</v>
      </c>
      <c r="J406" s="59"/>
      <c r="K406" s="50">
        <f t="shared" si="15"/>
        <v>16</v>
      </c>
      <c r="L406" s="72"/>
      <c r="M406" s="5"/>
    </row>
    <row r="407" spans="1:13" x14ac:dyDescent="0.4">
      <c r="A407" s="48" t="s">
        <v>36</v>
      </c>
      <c r="B407" s="49"/>
      <c r="C407" s="56">
        <v>13.5</v>
      </c>
      <c r="D407" s="51"/>
      <c r="E407" s="51"/>
      <c r="F407" s="51"/>
      <c r="G407" s="59"/>
      <c r="H407" s="59"/>
      <c r="I407" s="59"/>
      <c r="J407" s="59"/>
      <c r="K407" s="50">
        <f t="shared" si="15"/>
        <v>13.5</v>
      </c>
      <c r="L407" s="72"/>
      <c r="M407" s="5"/>
    </row>
    <row r="408" spans="1:13" x14ac:dyDescent="0.4">
      <c r="A408" s="48" t="s">
        <v>305</v>
      </c>
      <c r="B408" s="49"/>
      <c r="C408" s="56"/>
      <c r="D408" s="51"/>
      <c r="E408" s="51">
        <v>0</v>
      </c>
      <c r="F408" s="51">
        <v>1</v>
      </c>
      <c r="G408" s="59">
        <v>2</v>
      </c>
      <c r="H408" s="59"/>
      <c r="I408" s="59"/>
      <c r="J408" s="59">
        <v>4</v>
      </c>
      <c r="K408" s="50">
        <f t="shared" si="15"/>
        <v>7</v>
      </c>
      <c r="L408" s="72"/>
      <c r="M408" s="5"/>
    </row>
    <row r="409" spans="1:13" x14ac:dyDescent="0.4">
      <c r="A409" s="48" t="s">
        <v>277</v>
      </c>
      <c r="C409" s="56"/>
      <c r="D409" s="24">
        <v>2</v>
      </c>
      <c r="E409" s="24"/>
      <c r="F409" s="24"/>
      <c r="G409" s="59"/>
      <c r="H409" s="59"/>
      <c r="I409" s="59">
        <v>3</v>
      </c>
      <c r="J409" s="59"/>
      <c r="K409" s="50">
        <f t="shared" si="15"/>
        <v>5</v>
      </c>
      <c r="L409" s="72"/>
      <c r="M409" s="5"/>
    </row>
    <row r="410" spans="1:13" x14ac:dyDescent="0.4">
      <c r="A410" s="48" t="s">
        <v>407</v>
      </c>
      <c r="B410" s="57"/>
      <c r="C410" s="56"/>
      <c r="D410" s="26"/>
      <c r="E410" s="26"/>
      <c r="F410" s="26"/>
      <c r="G410" s="33"/>
      <c r="H410" s="59"/>
      <c r="I410" s="33">
        <v>2</v>
      </c>
      <c r="J410" s="33"/>
      <c r="K410" s="50">
        <f t="shared" si="15"/>
        <v>2</v>
      </c>
      <c r="L410" s="72"/>
      <c r="M410" s="5"/>
    </row>
    <row r="411" spans="1:13" x14ac:dyDescent="0.4">
      <c r="A411" s="52" t="s">
        <v>88</v>
      </c>
      <c r="B411" s="53"/>
      <c r="C411" s="54"/>
      <c r="D411" s="55"/>
      <c r="E411" s="55"/>
      <c r="F411" s="55"/>
      <c r="G411" s="55"/>
      <c r="H411" s="55"/>
      <c r="I411" s="55"/>
      <c r="J411" s="55"/>
      <c r="K411" s="54"/>
      <c r="L411" s="73"/>
      <c r="M411" s="70"/>
    </row>
    <row r="412" spans="1:13" x14ac:dyDescent="0.4">
      <c r="A412" s="67" t="s">
        <v>89</v>
      </c>
      <c r="C412" s="56">
        <v>13.5</v>
      </c>
      <c r="D412" s="24">
        <v>24</v>
      </c>
      <c r="E412" s="24">
        <v>21</v>
      </c>
      <c r="F412" s="25">
        <v>14</v>
      </c>
      <c r="G412" s="25">
        <v>23</v>
      </c>
      <c r="H412" s="25">
        <v>11</v>
      </c>
      <c r="I412" s="25"/>
      <c r="J412" s="25">
        <v>18</v>
      </c>
      <c r="K412" s="56">
        <f t="shared" ref="K412:K420" si="16">SUM(C412:J412)</f>
        <v>124.5</v>
      </c>
      <c r="L412" s="4">
        <f>AVERAGE(C412:J412)</f>
        <v>17.785714285714285</v>
      </c>
      <c r="M412" s="5">
        <v>2</v>
      </c>
    </row>
    <row r="413" spans="1:13" x14ac:dyDescent="0.4">
      <c r="A413" s="48" t="s">
        <v>279</v>
      </c>
      <c r="B413" s="49"/>
      <c r="C413" s="56"/>
      <c r="D413" s="51">
        <v>8</v>
      </c>
      <c r="E413" s="51">
        <v>19</v>
      </c>
      <c r="F413" s="51">
        <v>9</v>
      </c>
      <c r="G413" s="51">
        <v>14.5</v>
      </c>
      <c r="H413" s="25">
        <v>19</v>
      </c>
      <c r="I413" s="51">
        <v>19</v>
      </c>
      <c r="J413" s="51"/>
      <c r="K413" s="50">
        <f t="shared" si="16"/>
        <v>88.5</v>
      </c>
      <c r="L413" s="72">
        <f>AVERAGE(C413:J413)</f>
        <v>14.75</v>
      </c>
      <c r="M413" s="5">
        <v>5</v>
      </c>
    </row>
    <row r="414" spans="1:13" x14ac:dyDescent="0.4">
      <c r="A414" s="48" t="s">
        <v>91</v>
      </c>
      <c r="B414" s="49"/>
      <c r="C414" s="56">
        <v>9.5</v>
      </c>
      <c r="D414" s="51">
        <v>17</v>
      </c>
      <c r="E414" s="51">
        <v>16.5</v>
      </c>
      <c r="F414" s="51">
        <v>4.5</v>
      </c>
      <c r="G414" s="51">
        <v>11</v>
      </c>
      <c r="H414" s="51">
        <v>16</v>
      </c>
      <c r="I414" s="51">
        <v>16</v>
      </c>
      <c r="J414" s="51">
        <v>15</v>
      </c>
      <c r="K414" s="50">
        <f t="shared" si="16"/>
        <v>105.5</v>
      </c>
      <c r="L414" s="72">
        <f>AVERAGE(C414:J414)</f>
        <v>13.1875</v>
      </c>
      <c r="M414" s="5">
        <v>7</v>
      </c>
    </row>
    <row r="415" spans="1:13" x14ac:dyDescent="0.4">
      <c r="A415" s="48" t="s">
        <v>92</v>
      </c>
      <c r="B415" s="49"/>
      <c r="C415" s="56">
        <v>8</v>
      </c>
      <c r="D415" s="51">
        <v>21</v>
      </c>
      <c r="E415" s="59">
        <v>6</v>
      </c>
      <c r="F415" s="59">
        <v>11</v>
      </c>
      <c r="G415" s="59">
        <v>19</v>
      </c>
      <c r="H415" s="51">
        <v>13</v>
      </c>
      <c r="I415" s="59">
        <v>11.5</v>
      </c>
      <c r="J415" s="59">
        <v>11</v>
      </c>
      <c r="K415" s="50">
        <f t="shared" si="16"/>
        <v>100.5</v>
      </c>
      <c r="L415" s="72">
        <f>AVERAGE(C415:J415)</f>
        <v>12.5625</v>
      </c>
      <c r="M415" s="5">
        <v>9</v>
      </c>
    </row>
    <row r="416" spans="1:13" x14ac:dyDescent="0.4">
      <c r="A416" s="48" t="s">
        <v>93</v>
      </c>
      <c r="B416" s="49"/>
      <c r="C416" s="56">
        <v>1</v>
      </c>
      <c r="D416" s="51">
        <v>13.5</v>
      </c>
      <c r="E416" s="59"/>
      <c r="F416" s="59">
        <v>6</v>
      </c>
      <c r="G416" s="59">
        <v>20</v>
      </c>
      <c r="H416" s="59">
        <v>9.5</v>
      </c>
      <c r="I416" s="59"/>
      <c r="J416" s="59">
        <v>9</v>
      </c>
      <c r="K416" s="50">
        <f t="shared" si="16"/>
        <v>59</v>
      </c>
      <c r="L416" s="72">
        <f>AVERAGE(C416:J416)</f>
        <v>9.8333333333333339</v>
      </c>
      <c r="M416" s="5">
        <v>14</v>
      </c>
    </row>
    <row r="417" spans="1:24" x14ac:dyDescent="0.4">
      <c r="A417" s="48" t="s">
        <v>90</v>
      </c>
      <c r="B417" s="49"/>
      <c r="C417" s="56">
        <v>15.5</v>
      </c>
      <c r="D417" s="51"/>
      <c r="E417" s="59">
        <v>14</v>
      </c>
      <c r="F417" s="59">
        <v>21</v>
      </c>
      <c r="G417" s="59"/>
      <c r="H417" s="59"/>
      <c r="I417" s="59">
        <v>21</v>
      </c>
      <c r="J417" s="59"/>
      <c r="K417" s="50">
        <f t="shared" si="16"/>
        <v>71.5</v>
      </c>
      <c r="L417" s="72"/>
      <c r="M417" s="5"/>
    </row>
    <row r="418" spans="1:24" x14ac:dyDescent="0.4">
      <c r="A418" s="48" t="s">
        <v>280</v>
      </c>
      <c r="B418" s="49"/>
      <c r="C418" s="56"/>
      <c r="D418" s="51">
        <v>23</v>
      </c>
      <c r="E418" s="59"/>
      <c r="F418" s="59"/>
      <c r="G418" s="59">
        <v>8.5</v>
      </c>
      <c r="H418" s="59"/>
      <c r="I418" s="59"/>
      <c r="J418" s="59"/>
      <c r="K418" s="50">
        <f t="shared" si="16"/>
        <v>31.5</v>
      </c>
      <c r="L418" s="72"/>
      <c r="M418" s="5"/>
    </row>
    <row r="419" spans="1:24" x14ac:dyDescent="0.4">
      <c r="A419" s="48" t="s">
        <v>201</v>
      </c>
      <c r="B419" s="49"/>
      <c r="C419" s="56">
        <v>4</v>
      </c>
      <c r="D419" s="51"/>
      <c r="E419" s="59"/>
      <c r="F419" s="59"/>
      <c r="G419" s="59"/>
      <c r="H419" s="59"/>
      <c r="I419" s="59">
        <v>10</v>
      </c>
      <c r="J419" s="59"/>
      <c r="K419" s="50">
        <f t="shared" si="16"/>
        <v>14</v>
      </c>
      <c r="L419" s="72"/>
      <c r="M419" s="5"/>
    </row>
    <row r="420" spans="1:24" ht="12.6" thickBot="1" x14ac:dyDescent="0.45">
      <c r="A420" s="90" t="s">
        <v>306</v>
      </c>
      <c r="B420" s="91"/>
      <c r="C420" s="47"/>
      <c r="D420" s="59"/>
      <c r="E420" s="59">
        <v>1</v>
      </c>
      <c r="F420" s="59"/>
      <c r="G420" s="59"/>
      <c r="H420" s="59">
        <v>2</v>
      </c>
      <c r="I420" s="59">
        <v>1</v>
      </c>
      <c r="J420" s="59">
        <v>9</v>
      </c>
      <c r="K420" s="50">
        <f t="shared" si="16"/>
        <v>13</v>
      </c>
      <c r="L420" s="92"/>
      <c r="M420" s="6"/>
    </row>
    <row r="421" spans="1:24" x14ac:dyDescent="0.4">
      <c r="H421" s="87"/>
    </row>
    <row r="422" spans="1:24" ht="15" x14ac:dyDescent="0.5">
      <c r="A422" s="64" t="s">
        <v>230</v>
      </c>
    </row>
    <row r="424" spans="1:24" ht="12.75" customHeight="1" x14ac:dyDescent="0.4">
      <c r="A424" s="2" t="s">
        <v>129</v>
      </c>
      <c r="D424" s="2"/>
    </row>
    <row r="425" spans="1:24" ht="12.75" customHeight="1" x14ac:dyDescent="0.4">
      <c r="A425" s="13"/>
      <c r="B425" s="13" t="s">
        <v>128</v>
      </c>
      <c r="C425" s="14"/>
      <c r="F425" s="13" t="s">
        <v>18</v>
      </c>
      <c r="M425" s="13" t="s">
        <v>19</v>
      </c>
      <c r="T425" s="13" t="s">
        <v>20</v>
      </c>
    </row>
    <row r="426" spans="1:24" ht="12.75" customHeight="1" x14ac:dyDescent="0.4">
      <c r="A426" s="8">
        <v>1</v>
      </c>
      <c r="B426" s="11" t="s">
        <v>141</v>
      </c>
      <c r="C426" s="8">
        <v>877</v>
      </c>
      <c r="E426" s="8">
        <v>1</v>
      </c>
      <c r="F426" s="11" t="s">
        <v>193</v>
      </c>
      <c r="J426" s="8">
        <v>860</v>
      </c>
      <c r="L426" s="8">
        <v>1</v>
      </c>
      <c r="M426" s="11" t="s">
        <v>47</v>
      </c>
      <c r="Q426" s="8">
        <v>893</v>
      </c>
      <c r="S426" s="8">
        <v>1</v>
      </c>
      <c r="T426" s="11" t="s">
        <v>192</v>
      </c>
      <c r="X426" s="8">
        <v>885</v>
      </c>
    </row>
    <row r="427" spans="1:24" ht="12.75" customHeight="1" x14ac:dyDescent="0.4">
      <c r="A427" s="8">
        <v>2</v>
      </c>
      <c r="B427" s="11" t="s">
        <v>143</v>
      </c>
      <c r="C427" s="8">
        <v>879</v>
      </c>
      <c r="E427" s="8">
        <v>2</v>
      </c>
      <c r="F427" s="11" t="s">
        <v>155</v>
      </c>
      <c r="J427" s="8">
        <v>886</v>
      </c>
      <c r="L427" s="8">
        <v>2</v>
      </c>
      <c r="M427" s="11" t="s">
        <v>48</v>
      </c>
      <c r="Q427" s="8">
        <v>869</v>
      </c>
      <c r="S427" s="8">
        <v>2</v>
      </c>
      <c r="T427" s="11" t="s">
        <v>43</v>
      </c>
      <c r="X427" s="8">
        <v>888</v>
      </c>
    </row>
    <row r="428" spans="1:24" ht="12.75" customHeight="1" x14ac:dyDescent="0.4">
      <c r="A428" s="8">
        <v>3</v>
      </c>
      <c r="B428" s="11" t="s">
        <v>144</v>
      </c>
      <c r="C428" s="8">
        <v>888</v>
      </c>
      <c r="E428" s="8">
        <v>3</v>
      </c>
      <c r="F428" s="11" t="s">
        <v>157</v>
      </c>
      <c r="J428" s="8">
        <v>892</v>
      </c>
      <c r="L428" s="8">
        <v>3</v>
      </c>
      <c r="M428" s="11" t="s">
        <v>195</v>
      </c>
      <c r="Q428" s="8">
        <v>871</v>
      </c>
      <c r="S428" s="8">
        <v>3</v>
      </c>
      <c r="T428" s="11" t="s">
        <v>44</v>
      </c>
      <c r="X428" s="8">
        <v>890</v>
      </c>
    </row>
    <row r="429" spans="1:24" ht="12.75" customHeight="1" x14ac:dyDescent="0.4">
      <c r="A429" s="8">
        <v>4</v>
      </c>
      <c r="B429" s="11" t="s">
        <v>190</v>
      </c>
      <c r="C429" s="8">
        <v>858</v>
      </c>
      <c r="E429" s="8">
        <v>4</v>
      </c>
      <c r="F429" s="11" t="s">
        <v>158</v>
      </c>
      <c r="J429" s="8">
        <v>884</v>
      </c>
      <c r="L429" s="8">
        <v>4</v>
      </c>
      <c r="M429" s="11" t="s">
        <v>196</v>
      </c>
      <c r="Q429" s="8">
        <v>849</v>
      </c>
      <c r="S429" s="8">
        <v>4</v>
      </c>
      <c r="T429" s="11" t="s">
        <v>191</v>
      </c>
      <c r="X429" s="8">
        <v>902</v>
      </c>
    </row>
    <row r="430" spans="1:24" ht="12.75" customHeight="1" x14ac:dyDescent="0.4">
      <c r="A430" s="8">
        <v>5</v>
      </c>
      <c r="B430" s="11" t="s">
        <v>140</v>
      </c>
      <c r="C430" s="8">
        <v>848</v>
      </c>
      <c r="E430" s="8">
        <v>5</v>
      </c>
      <c r="F430" s="11" t="s">
        <v>194</v>
      </c>
      <c r="J430" s="8">
        <v>857</v>
      </c>
      <c r="L430" s="8">
        <v>5</v>
      </c>
      <c r="M430" s="11" t="s">
        <v>49</v>
      </c>
      <c r="Q430" s="8">
        <v>911</v>
      </c>
      <c r="S430" s="8">
        <v>5</v>
      </c>
      <c r="T430" s="11" t="s">
        <v>45</v>
      </c>
      <c r="X430" s="8">
        <v>879</v>
      </c>
    </row>
    <row r="431" spans="1:24" ht="12.75" customHeight="1" x14ac:dyDescent="0.4">
      <c r="A431" s="8">
        <v>6</v>
      </c>
      <c r="B431" s="11" t="s">
        <v>142</v>
      </c>
      <c r="C431" s="8">
        <v>886</v>
      </c>
      <c r="E431" s="8">
        <v>6</v>
      </c>
      <c r="F431" s="11" t="s">
        <v>156</v>
      </c>
      <c r="J431" s="8">
        <v>918</v>
      </c>
      <c r="L431" s="8">
        <v>6</v>
      </c>
      <c r="M431" s="11" t="s">
        <v>50</v>
      </c>
      <c r="Q431" s="8">
        <v>894</v>
      </c>
      <c r="S431" s="8">
        <v>6</v>
      </c>
      <c r="T431" s="11" t="s">
        <v>46</v>
      </c>
      <c r="X431" s="8">
        <v>890</v>
      </c>
    </row>
    <row r="432" spans="1:24" ht="6" customHeight="1" x14ac:dyDescent="0.4"/>
    <row r="433" spans="1:25" ht="12.75" customHeight="1" x14ac:dyDescent="0.4">
      <c r="C433" s="15">
        <f>SUM(C426:C432)</f>
        <v>5236</v>
      </c>
      <c r="D433" s="16">
        <v>4</v>
      </c>
      <c r="E433" s="16"/>
      <c r="F433" s="16"/>
      <c r="J433" s="15">
        <f>SUM(J426:J432)</f>
        <v>5297</v>
      </c>
      <c r="K433" s="16">
        <v>2</v>
      </c>
      <c r="L433" s="16"/>
      <c r="M433" s="16"/>
      <c r="Q433" s="15">
        <f>SUM(Q426:Q432)</f>
        <v>5287</v>
      </c>
      <c r="R433" s="16">
        <v>3</v>
      </c>
      <c r="S433" s="16"/>
      <c r="X433" s="15">
        <f>SUM(X426:X432)</f>
        <v>5334</v>
      </c>
      <c r="Y433" s="16">
        <v>1</v>
      </c>
    </row>
    <row r="434" spans="1:25" ht="12.75" customHeight="1" x14ac:dyDescent="0.4"/>
    <row r="435" spans="1:25" ht="12.75" customHeight="1" x14ac:dyDescent="0.4"/>
    <row r="436" spans="1:25" ht="12.75" customHeight="1" x14ac:dyDescent="0.4">
      <c r="A436" s="2" t="s">
        <v>130</v>
      </c>
      <c r="D436" s="2"/>
    </row>
    <row r="437" spans="1:25" ht="12.75" customHeight="1" x14ac:dyDescent="0.4">
      <c r="A437" s="13"/>
      <c r="B437" s="13" t="s">
        <v>20</v>
      </c>
      <c r="C437" s="14"/>
      <c r="F437" s="13" t="s">
        <v>19</v>
      </c>
      <c r="M437" s="13" t="s">
        <v>128</v>
      </c>
      <c r="T437" s="13" t="s">
        <v>18</v>
      </c>
    </row>
    <row r="438" spans="1:25" ht="12.75" customHeight="1" x14ac:dyDescent="0.4">
      <c r="A438" s="8">
        <v>1</v>
      </c>
      <c r="B438" s="11" t="s">
        <v>43</v>
      </c>
      <c r="C438" s="8">
        <v>891</v>
      </c>
      <c r="E438" s="8">
        <v>1</v>
      </c>
      <c r="F438" s="11" t="s">
        <v>267</v>
      </c>
      <c r="J438" s="8">
        <v>892</v>
      </c>
      <c r="L438" s="8">
        <v>1</v>
      </c>
      <c r="M438" s="11" t="s">
        <v>143</v>
      </c>
      <c r="Q438" s="8">
        <v>889</v>
      </c>
      <c r="S438" s="8">
        <v>1</v>
      </c>
      <c r="T438" s="11" t="s">
        <v>263</v>
      </c>
      <c r="X438" s="8">
        <v>865</v>
      </c>
    </row>
    <row r="439" spans="1:25" ht="12.75" customHeight="1" x14ac:dyDescent="0.4">
      <c r="A439" s="8">
        <v>2</v>
      </c>
      <c r="B439" s="11" t="s">
        <v>45</v>
      </c>
      <c r="C439" s="8">
        <v>874</v>
      </c>
      <c r="E439" s="8">
        <v>2</v>
      </c>
      <c r="F439" s="11" t="s">
        <v>195</v>
      </c>
      <c r="J439" s="8">
        <v>891</v>
      </c>
      <c r="L439" s="8">
        <v>2</v>
      </c>
      <c r="M439" s="11" t="s">
        <v>269</v>
      </c>
      <c r="Q439" s="8">
        <v>870</v>
      </c>
      <c r="S439" s="8">
        <v>2</v>
      </c>
      <c r="T439" s="11" t="s">
        <v>264</v>
      </c>
      <c r="X439" s="8">
        <v>863</v>
      </c>
    </row>
    <row r="440" spans="1:25" ht="12.75" customHeight="1" x14ac:dyDescent="0.4">
      <c r="A440" s="8">
        <v>3</v>
      </c>
      <c r="B440" s="11" t="s">
        <v>261</v>
      </c>
      <c r="C440" s="8">
        <v>888</v>
      </c>
      <c r="E440" s="8">
        <v>3</v>
      </c>
      <c r="F440" s="11" t="s">
        <v>50</v>
      </c>
      <c r="J440" s="8">
        <v>875</v>
      </c>
      <c r="L440" s="8">
        <v>3</v>
      </c>
      <c r="M440" s="11" t="s">
        <v>270</v>
      </c>
      <c r="Q440" s="8">
        <v>895</v>
      </c>
      <c r="S440" s="8">
        <v>3</v>
      </c>
      <c r="T440" s="11" t="s">
        <v>265</v>
      </c>
      <c r="X440" s="8">
        <v>844</v>
      </c>
    </row>
    <row r="441" spans="1:25" ht="12.75" customHeight="1" x14ac:dyDescent="0.4">
      <c r="A441" s="8">
        <v>4</v>
      </c>
      <c r="B441" s="11" t="s">
        <v>44</v>
      </c>
      <c r="C441" s="8">
        <v>875</v>
      </c>
      <c r="E441" s="8">
        <v>4</v>
      </c>
      <c r="F441" s="11" t="s">
        <v>47</v>
      </c>
      <c r="J441" s="8">
        <v>848</v>
      </c>
      <c r="L441" s="8">
        <v>4</v>
      </c>
      <c r="M441" s="11" t="s">
        <v>140</v>
      </c>
      <c r="Q441" s="8">
        <v>878</v>
      </c>
      <c r="S441" s="8">
        <v>4</v>
      </c>
      <c r="T441" s="11" t="s">
        <v>194</v>
      </c>
      <c r="X441" s="8">
        <v>842</v>
      </c>
    </row>
    <row r="442" spans="1:25" ht="12.75" customHeight="1" x14ac:dyDescent="0.4">
      <c r="A442" s="8">
        <v>5</v>
      </c>
      <c r="B442" s="11" t="s">
        <v>262</v>
      </c>
      <c r="C442" s="8">
        <v>853</v>
      </c>
      <c r="E442" s="8">
        <v>5</v>
      </c>
      <c r="F442" s="11" t="s">
        <v>268</v>
      </c>
      <c r="J442" s="8">
        <v>878</v>
      </c>
      <c r="L442" s="8">
        <v>5</v>
      </c>
      <c r="M442" s="11" t="s">
        <v>141</v>
      </c>
      <c r="Q442" s="8">
        <v>893</v>
      </c>
      <c r="S442" s="8">
        <v>5</v>
      </c>
      <c r="T442" s="11" t="s">
        <v>193</v>
      </c>
      <c r="X442" s="8">
        <v>862</v>
      </c>
    </row>
    <row r="443" spans="1:25" ht="12.75" customHeight="1" x14ac:dyDescent="0.4">
      <c r="A443" s="8">
        <v>6</v>
      </c>
      <c r="B443" s="11" t="s">
        <v>46</v>
      </c>
      <c r="C443" s="8">
        <v>894</v>
      </c>
      <c r="E443" s="8">
        <v>6</v>
      </c>
      <c r="F443" s="11" t="s">
        <v>48</v>
      </c>
      <c r="J443" s="8">
        <v>874</v>
      </c>
      <c r="L443" s="8">
        <v>6</v>
      </c>
      <c r="M443" s="11" t="s">
        <v>142</v>
      </c>
      <c r="Q443" s="8">
        <v>901</v>
      </c>
      <c r="S443" s="8">
        <v>6</v>
      </c>
      <c r="T443" s="11" t="s">
        <v>266</v>
      </c>
      <c r="X443" s="8">
        <v>883</v>
      </c>
    </row>
    <row r="444" spans="1:25" ht="6" customHeight="1" x14ac:dyDescent="0.4"/>
    <row r="445" spans="1:25" ht="12.75" customHeight="1" x14ac:dyDescent="0.4">
      <c r="C445" s="15">
        <f>SUM(C438:C444)</f>
        <v>5275</v>
      </c>
      <c r="D445" s="16">
        <v>2</v>
      </c>
      <c r="E445" s="16"/>
      <c r="F445" s="16"/>
      <c r="J445" s="15">
        <f>SUM(J438:J444)</f>
        <v>5258</v>
      </c>
      <c r="K445" s="16">
        <v>3</v>
      </c>
      <c r="L445" s="16"/>
      <c r="M445" s="16"/>
      <c r="Q445" s="15">
        <f>SUM(Q438:Q444)</f>
        <v>5326</v>
      </c>
      <c r="R445" s="16">
        <v>1</v>
      </c>
      <c r="S445" s="16"/>
      <c r="X445" s="15">
        <f>SUM(X438:X444)</f>
        <v>5159</v>
      </c>
      <c r="Y445" s="16">
        <v>4</v>
      </c>
    </row>
    <row r="448" spans="1:25" x14ac:dyDescent="0.4">
      <c r="A448" s="2" t="s">
        <v>131</v>
      </c>
      <c r="D448" s="2"/>
    </row>
    <row r="449" spans="1:25" x14ac:dyDescent="0.4">
      <c r="A449" s="13"/>
      <c r="B449" s="13" t="s">
        <v>20</v>
      </c>
      <c r="C449" s="14"/>
      <c r="F449" s="13" t="s">
        <v>18</v>
      </c>
      <c r="M449" s="13" t="s">
        <v>19</v>
      </c>
      <c r="T449" s="13" t="s">
        <v>128</v>
      </c>
    </row>
    <row r="450" spans="1:25" x14ac:dyDescent="0.4">
      <c r="A450" s="8">
        <v>1</v>
      </c>
      <c r="B450" s="11" t="s">
        <v>192</v>
      </c>
      <c r="C450" s="8">
        <v>856</v>
      </c>
      <c r="E450" s="8">
        <v>1</v>
      </c>
      <c r="F450" s="11" t="s">
        <v>263</v>
      </c>
      <c r="J450" s="8">
        <v>841</v>
      </c>
      <c r="L450" s="8">
        <v>1</v>
      </c>
      <c r="M450" s="11" t="s">
        <v>47</v>
      </c>
      <c r="Q450" s="8">
        <v>871</v>
      </c>
      <c r="S450" s="8">
        <v>1</v>
      </c>
      <c r="T450" s="11" t="s">
        <v>143</v>
      </c>
      <c r="X450" s="8">
        <v>878</v>
      </c>
    </row>
    <row r="451" spans="1:25" x14ac:dyDescent="0.4">
      <c r="A451" s="8">
        <v>2</v>
      </c>
      <c r="B451" s="11" t="s">
        <v>298</v>
      </c>
      <c r="C451" s="8">
        <v>850</v>
      </c>
      <c r="E451" s="8">
        <v>2</v>
      </c>
      <c r="F451" s="11" t="s">
        <v>194</v>
      </c>
      <c r="J451" s="8">
        <v>874</v>
      </c>
      <c r="L451" s="8">
        <v>2</v>
      </c>
      <c r="M451" s="11" t="s">
        <v>300</v>
      </c>
      <c r="Q451" s="8">
        <v>857</v>
      </c>
      <c r="S451" s="8">
        <v>2</v>
      </c>
      <c r="T451" s="11" t="s">
        <v>141</v>
      </c>
      <c r="X451" s="8">
        <v>855</v>
      </c>
    </row>
    <row r="452" spans="1:25" x14ac:dyDescent="0.4">
      <c r="A452" s="8">
        <v>3</v>
      </c>
      <c r="B452" s="11" t="s">
        <v>261</v>
      </c>
      <c r="C452" s="8">
        <v>879</v>
      </c>
      <c r="E452" s="8">
        <v>3</v>
      </c>
      <c r="F452" s="11" t="s">
        <v>264</v>
      </c>
      <c r="J452" s="8">
        <v>883</v>
      </c>
      <c r="L452" s="8">
        <v>3</v>
      </c>
      <c r="M452" s="11" t="s">
        <v>196</v>
      </c>
      <c r="Q452" s="8">
        <v>858</v>
      </c>
      <c r="S452" s="8">
        <v>3</v>
      </c>
      <c r="T452" s="11" t="s">
        <v>144</v>
      </c>
      <c r="X452" s="8">
        <v>872</v>
      </c>
    </row>
    <row r="453" spans="1:25" x14ac:dyDescent="0.4">
      <c r="A453" s="8">
        <v>4</v>
      </c>
      <c r="B453" s="11" t="s">
        <v>44</v>
      </c>
      <c r="C453" s="8">
        <v>898</v>
      </c>
      <c r="E453" s="8">
        <v>4</v>
      </c>
      <c r="F453" s="11" t="s">
        <v>301</v>
      </c>
      <c r="J453" s="8">
        <v>847</v>
      </c>
      <c r="L453" s="8">
        <v>4</v>
      </c>
      <c r="M453" s="11" t="s">
        <v>48</v>
      </c>
      <c r="Q453" s="8">
        <v>849</v>
      </c>
      <c r="S453" s="8">
        <v>4</v>
      </c>
      <c r="T453" s="11" t="s">
        <v>299</v>
      </c>
      <c r="X453" s="8">
        <v>823</v>
      </c>
    </row>
    <row r="454" spans="1:25" x14ac:dyDescent="0.4">
      <c r="A454" s="8">
        <v>5</v>
      </c>
      <c r="B454" s="11" t="s">
        <v>262</v>
      </c>
      <c r="C454" s="8">
        <v>858</v>
      </c>
      <c r="E454" s="8">
        <v>5</v>
      </c>
      <c r="F454" s="11" t="s">
        <v>157</v>
      </c>
      <c r="J454" s="8">
        <v>878</v>
      </c>
      <c r="L454" s="8">
        <v>5</v>
      </c>
      <c r="M454" s="11" t="s">
        <v>49</v>
      </c>
      <c r="Q454" s="8">
        <v>897</v>
      </c>
      <c r="S454" s="8">
        <v>5</v>
      </c>
      <c r="T454" s="11" t="s">
        <v>269</v>
      </c>
      <c r="X454" s="8">
        <v>880</v>
      </c>
    </row>
    <row r="455" spans="1:25" x14ac:dyDescent="0.4">
      <c r="A455" s="8">
        <v>6</v>
      </c>
      <c r="B455" s="11" t="s">
        <v>45</v>
      </c>
      <c r="C455" s="8">
        <v>869</v>
      </c>
      <c r="E455" s="8">
        <v>6</v>
      </c>
      <c r="F455" s="11" t="s">
        <v>266</v>
      </c>
      <c r="J455" s="8">
        <v>869</v>
      </c>
      <c r="L455" s="8">
        <v>6</v>
      </c>
      <c r="M455" s="11" t="s">
        <v>50</v>
      </c>
      <c r="Q455" s="8">
        <v>901</v>
      </c>
      <c r="S455" s="8">
        <v>6</v>
      </c>
      <c r="T455" s="11" t="s">
        <v>142</v>
      </c>
      <c r="X455" s="8">
        <v>892</v>
      </c>
    </row>
    <row r="456" spans="1:25" ht="6" customHeight="1" x14ac:dyDescent="0.4"/>
    <row r="457" spans="1:25" x14ac:dyDescent="0.4">
      <c r="C457" s="15">
        <f>SUM(C450:C456)</f>
        <v>5210</v>
      </c>
      <c r="D457" s="16">
        <v>2</v>
      </c>
      <c r="E457" s="16"/>
      <c r="F457" s="16"/>
      <c r="J457" s="15">
        <f>SUM(J450:J456)</f>
        <v>5192</v>
      </c>
      <c r="K457" s="16">
        <v>4</v>
      </c>
      <c r="L457" s="16"/>
      <c r="M457" s="16"/>
      <c r="Q457" s="15">
        <f>SUM(Q450:Q456)</f>
        <v>5233</v>
      </c>
      <c r="R457" s="16">
        <v>1</v>
      </c>
      <c r="S457" s="16"/>
      <c r="X457" s="15">
        <f>SUM(X450:X456)</f>
        <v>5200</v>
      </c>
      <c r="Y457" s="16">
        <v>3</v>
      </c>
    </row>
    <row r="458" spans="1:25" x14ac:dyDescent="0.4">
      <c r="F458" s="11" t="s">
        <v>302</v>
      </c>
    </row>
    <row r="461" spans="1:25" x14ac:dyDescent="0.4">
      <c r="A461" s="2" t="s">
        <v>132</v>
      </c>
      <c r="D461" s="2"/>
    </row>
    <row r="462" spans="1:25" x14ac:dyDescent="0.4">
      <c r="A462" s="13"/>
      <c r="B462" s="13" t="s">
        <v>128</v>
      </c>
      <c r="C462" s="14"/>
      <c r="F462" s="13" t="s">
        <v>18</v>
      </c>
      <c r="M462" s="13" t="s">
        <v>20</v>
      </c>
      <c r="T462" s="13" t="s">
        <v>19</v>
      </c>
    </row>
    <row r="463" spans="1:25" x14ac:dyDescent="0.4">
      <c r="A463" s="8">
        <v>1</v>
      </c>
      <c r="B463" s="11" t="s">
        <v>143</v>
      </c>
      <c r="C463" s="8">
        <v>870</v>
      </c>
      <c r="E463" s="8">
        <v>1</v>
      </c>
      <c r="F463" s="11" t="s">
        <v>344</v>
      </c>
      <c r="J463" s="8">
        <v>884</v>
      </c>
      <c r="L463" s="8">
        <v>1</v>
      </c>
      <c r="M463" s="11" t="s">
        <v>192</v>
      </c>
      <c r="Q463" s="8">
        <v>901</v>
      </c>
      <c r="S463" s="8">
        <v>1</v>
      </c>
      <c r="T463" s="11" t="s">
        <v>47</v>
      </c>
      <c r="X463" s="8">
        <v>878</v>
      </c>
    </row>
    <row r="464" spans="1:25" x14ac:dyDescent="0.4">
      <c r="A464" s="8">
        <v>2</v>
      </c>
      <c r="B464" s="11" t="s">
        <v>269</v>
      </c>
      <c r="C464" s="8">
        <v>881</v>
      </c>
      <c r="E464" s="8">
        <v>2</v>
      </c>
      <c r="F464" s="11" t="s">
        <v>345</v>
      </c>
      <c r="J464" s="8">
        <v>859</v>
      </c>
      <c r="L464" s="8">
        <v>2</v>
      </c>
      <c r="M464" s="11" t="s">
        <v>261</v>
      </c>
      <c r="Q464" s="8">
        <v>870</v>
      </c>
      <c r="S464" s="8">
        <v>2</v>
      </c>
      <c r="T464" s="11" t="s">
        <v>300</v>
      </c>
      <c r="X464" s="8">
        <v>862</v>
      </c>
    </row>
    <row r="465" spans="1:25" x14ac:dyDescent="0.4">
      <c r="A465" s="8">
        <v>3</v>
      </c>
      <c r="B465" s="11" t="s">
        <v>140</v>
      </c>
      <c r="C465" s="8">
        <v>875</v>
      </c>
      <c r="E465" s="8">
        <v>3</v>
      </c>
      <c r="F465" s="11" t="s">
        <v>194</v>
      </c>
      <c r="J465" s="8">
        <v>862</v>
      </c>
      <c r="L465" s="8">
        <v>3</v>
      </c>
      <c r="M465" s="11" t="s">
        <v>43</v>
      </c>
      <c r="Q465" s="8">
        <v>894</v>
      </c>
      <c r="S465" s="8">
        <v>3</v>
      </c>
      <c r="T465" s="11" t="s">
        <v>49</v>
      </c>
      <c r="X465" s="8">
        <v>900</v>
      </c>
    </row>
    <row r="466" spans="1:25" x14ac:dyDescent="0.4">
      <c r="A466" s="8">
        <v>4</v>
      </c>
      <c r="B466" s="11" t="s">
        <v>141</v>
      </c>
      <c r="C466" s="8">
        <v>885</v>
      </c>
      <c r="E466" s="8">
        <v>4</v>
      </c>
      <c r="F466" s="11" t="s">
        <v>264</v>
      </c>
      <c r="J466" s="8">
        <v>876</v>
      </c>
      <c r="L466" s="8">
        <v>4</v>
      </c>
      <c r="M466" s="11" t="s">
        <v>45</v>
      </c>
      <c r="Q466" s="8">
        <v>898</v>
      </c>
      <c r="S466" s="8">
        <v>4</v>
      </c>
      <c r="T466" s="11" t="s">
        <v>195</v>
      </c>
      <c r="X466" s="8">
        <v>893</v>
      </c>
    </row>
    <row r="467" spans="1:25" x14ac:dyDescent="0.4">
      <c r="A467" s="8">
        <v>5</v>
      </c>
      <c r="B467" s="11" t="s">
        <v>144</v>
      </c>
      <c r="C467" s="8">
        <v>905</v>
      </c>
      <c r="E467" s="8">
        <v>5</v>
      </c>
      <c r="F467" s="11" t="s">
        <v>157</v>
      </c>
      <c r="J467" s="8">
        <v>887</v>
      </c>
      <c r="L467" s="8">
        <v>5</v>
      </c>
      <c r="M467" s="11" t="s">
        <v>44</v>
      </c>
      <c r="Q467" s="8">
        <v>921</v>
      </c>
      <c r="S467" s="8">
        <v>5</v>
      </c>
      <c r="T467" s="11" t="s">
        <v>267</v>
      </c>
      <c r="X467" s="8">
        <v>912</v>
      </c>
    </row>
    <row r="468" spans="1:25" x14ac:dyDescent="0.4">
      <c r="A468" s="8">
        <v>6</v>
      </c>
      <c r="B468" s="11" t="s">
        <v>142</v>
      </c>
      <c r="C468" s="8">
        <v>888</v>
      </c>
      <c r="E468" s="8">
        <v>6</v>
      </c>
      <c r="F468" s="11" t="s">
        <v>266</v>
      </c>
      <c r="J468" s="8">
        <v>887</v>
      </c>
      <c r="L468" s="8">
        <v>6</v>
      </c>
      <c r="M468" s="11" t="s">
        <v>46</v>
      </c>
      <c r="Q468" s="8">
        <v>909</v>
      </c>
      <c r="S468" s="8">
        <v>6</v>
      </c>
      <c r="T468" s="11" t="s">
        <v>50</v>
      </c>
      <c r="X468" s="8">
        <v>903</v>
      </c>
    </row>
    <row r="469" spans="1:25" ht="6" customHeight="1" x14ac:dyDescent="0.4"/>
    <row r="470" spans="1:25" x14ac:dyDescent="0.4">
      <c r="C470" s="15">
        <f>SUM(C463:C469)</f>
        <v>5304</v>
      </c>
      <c r="D470" s="16">
        <v>3</v>
      </c>
      <c r="E470" s="16"/>
      <c r="F470" s="16"/>
      <c r="J470" s="15">
        <f>SUM(J463:J469)</f>
        <v>5255</v>
      </c>
      <c r="K470" s="16">
        <v>4</v>
      </c>
      <c r="L470" s="16"/>
      <c r="M470" s="16"/>
      <c r="Q470" s="15">
        <f>SUM(Q463:Q469)</f>
        <v>5393</v>
      </c>
      <c r="R470" s="16">
        <v>1</v>
      </c>
      <c r="S470" s="16"/>
      <c r="X470" s="15">
        <f>SUM(X463:X469)</f>
        <v>5348</v>
      </c>
      <c r="Y470" s="16">
        <v>2</v>
      </c>
    </row>
    <row r="471" spans="1:25" x14ac:dyDescent="0.4">
      <c r="C471" s="15"/>
      <c r="D471" s="16"/>
      <c r="E471" s="16"/>
      <c r="F471" s="16"/>
      <c r="J471" s="15"/>
      <c r="K471" s="16"/>
      <c r="L471" s="16"/>
      <c r="M471" s="16"/>
      <c r="Q471" s="15"/>
      <c r="R471" s="16"/>
      <c r="S471" s="16"/>
      <c r="X471" s="15"/>
      <c r="Y471" s="16"/>
    </row>
    <row r="472" spans="1:25" x14ac:dyDescent="0.4">
      <c r="C472" s="15"/>
      <c r="D472" s="16"/>
      <c r="E472" s="16"/>
      <c r="F472" s="16"/>
      <c r="J472" s="15"/>
      <c r="K472" s="16"/>
      <c r="L472" s="16"/>
      <c r="M472" s="16"/>
      <c r="Q472" s="15"/>
      <c r="R472" s="16"/>
      <c r="S472" s="16"/>
      <c r="X472" s="15"/>
      <c r="Y472" s="16"/>
    </row>
    <row r="473" spans="1:25" x14ac:dyDescent="0.4">
      <c r="A473" s="2" t="s">
        <v>133</v>
      </c>
      <c r="D473" s="2"/>
    </row>
    <row r="474" spans="1:25" x14ac:dyDescent="0.4">
      <c r="A474" s="13"/>
      <c r="B474" s="13" t="s">
        <v>19</v>
      </c>
      <c r="C474" s="14"/>
      <c r="F474" s="13" t="s">
        <v>20</v>
      </c>
      <c r="M474" s="13" t="s">
        <v>128</v>
      </c>
      <c r="T474" s="13" t="s">
        <v>18</v>
      </c>
    </row>
    <row r="475" spans="1:25" x14ac:dyDescent="0.4">
      <c r="A475" s="8">
        <v>1</v>
      </c>
      <c r="B475" s="11" t="s">
        <v>49</v>
      </c>
      <c r="C475" s="8">
        <v>892</v>
      </c>
      <c r="E475" s="8">
        <v>1</v>
      </c>
      <c r="F475" s="11" t="s">
        <v>43</v>
      </c>
      <c r="J475" s="8">
        <v>837</v>
      </c>
      <c r="L475" s="8">
        <v>1</v>
      </c>
      <c r="M475" s="11" t="s">
        <v>141</v>
      </c>
      <c r="Q475" s="8">
        <v>869</v>
      </c>
      <c r="S475" s="8">
        <v>1</v>
      </c>
      <c r="T475" s="11" t="s">
        <v>264</v>
      </c>
      <c r="X475" s="8">
        <v>852</v>
      </c>
    </row>
    <row r="476" spans="1:25" x14ac:dyDescent="0.4">
      <c r="A476" s="8">
        <v>2</v>
      </c>
      <c r="B476" s="11" t="s">
        <v>267</v>
      </c>
      <c r="C476" s="8">
        <v>853</v>
      </c>
      <c r="E476" s="8">
        <v>2</v>
      </c>
      <c r="F476" s="11" t="s">
        <v>46</v>
      </c>
      <c r="J476" s="8">
        <v>868</v>
      </c>
      <c r="L476" s="8">
        <v>2</v>
      </c>
      <c r="M476" s="11" t="s">
        <v>143</v>
      </c>
      <c r="Q476" s="8">
        <v>855</v>
      </c>
      <c r="S476" s="8">
        <v>2</v>
      </c>
      <c r="T476" s="11" t="s">
        <v>194</v>
      </c>
      <c r="X476" s="8">
        <v>822</v>
      </c>
    </row>
    <row r="477" spans="1:25" x14ac:dyDescent="0.4">
      <c r="A477" s="8">
        <v>3</v>
      </c>
      <c r="B477" s="11" t="s">
        <v>195</v>
      </c>
      <c r="C477" s="8">
        <v>865</v>
      </c>
      <c r="E477" s="8">
        <v>3</v>
      </c>
      <c r="F477" s="11" t="s">
        <v>45</v>
      </c>
      <c r="J477" s="8">
        <v>850</v>
      </c>
      <c r="L477" s="8">
        <v>3</v>
      </c>
      <c r="M477" s="11" t="s">
        <v>270</v>
      </c>
      <c r="Q477" s="8">
        <v>852</v>
      </c>
      <c r="S477" s="8">
        <v>3</v>
      </c>
      <c r="T477" s="11" t="s">
        <v>266</v>
      </c>
      <c r="X477" s="8">
        <v>877</v>
      </c>
    </row>
    <row r="478" spans="1:25" x14ac:dyDescent="0.4">
      <c r="A478" s="8">
        <v>4</v>
      </c>
      <c r="B478" s="11" t="s">
        <v>47</v>
      </c>
      <c r="C478" s="8">
        <v>831</v>
      </c>
      <c r="E478" s="8">
        <v>4</v>
      </c>
      <c r="F478" s="11" t="s">
        <v>261</v>
      </c>
      <c r="J478" s="8">
        <v>844</v>
      </c>
      <c r="L478" s="8">
        <v>4</v>
      </c>
      <c r="M478" s="11" t="s">
        <v>269</v>
      </c>
      <c r="Q478" s="8">
        <v>865</v>
      </c>
      <c r="S478" s="8">
        <v>4</v>
      </c>
      <c r="T478" s="11" t="s">
        <v>263</v>
      </c>
      <c r="X478" s="8">
        <v>867</v>
      </c>
    </row>
    <row r="479" spans="1:25" x14ac:dyDescent="0.4">
      <c r="A479" s="8">
        <v>5</v>
      </c>
      <c r="B479" s="11" t="s">
        <v>48</v>
      </c>
      <c r="C479" s="8">
        <v>862</v>
      </c>
      <c r="E479" s="8">
        <v>5</v>
      </c>
      <c r="F479" s="11" t="s">
        <v>192</v>
      </c>
      <c r="J479" s="8">
        <v>880</v>
      </c>
      <c r="L479" s="8">
        <v>5</v>
      </c>
      <c r="M479" s="11" t="s">
        <v>140</v>
      </c>
      <c r="Q479" s="8">
        <v>875</v>
      </c>
      <c r="S479" s="8">
        <v>5</v>
      </c>
      <c r="T479" s="11" t="s">
        <v>345</v>
      </c>
      <c r="X479" s="8">
        <v>830</v>
      </c>
    </row>
    <row r="480" spans="1:25" x14ac:dyDescent="0.4">
      <c r="A480" s="8">
        <v>6</v>
      </c>
      <c r="B480" s="11" t="s">
        <v>50</v>
      </c>
      <c r="C480" s="8">
        <v>867</v>
      </c>
      <c r="E480" s="8">
        <v>6</v>
      </c>
      <c r="F480" s="11" t="s">
        <v>44</v>
      </c>
      <c r="J480" s="8">
        <v>860</v>
      </c>
      <c r="L480" s="8">
        <v>6</v>
      </c>
      <c r="M480" s="11" t="s">
        <v>142</v>
      </c>
      <c r="Q480" s="8">
        <v>890</v>
      </c>
      <c r="S480" s="8">
        <v>6</v>
      </c>
      <c r="T480" s="11" t="s">
        <v>157</v>
      </c>
      <c r="X480" s="8">
        <v>840</v>
      </c>
    </row>
    <row r="481" spans="1:25" ht="6" customHeight="1" x14ac:dyDescent="0.4"/>
    <row r="482" spans="1:25" x14ac:dyDescent="0.4">
      <c r="C482" s="15">
        <f>SUM(C475:C481)</f>
        <v>5170</v>
      </c>
      <c r="D482" s="16">
        <v>2</v>
      </c>
      <c r="E482" s="16"/>
      <c r="F482" s="16"/>
      <c r="J482" s="15">
        <f>SUM(J475:J481)</f>
        <v>5139</v>
      </c>
      <c r="K482" s="16">
        <v>3</v>
      </c>
      <c r="L482" s="16"/>
      <c r="M482" s="16"/>
      <c r="Q482" s="15">
        <f>SUM(Q475:Q481)</f>
        <v>5206</v>
      </c>
      <c r="R482" s="16">
        <v>1</v>
      </c>
      <c r="S482" s="16"/>
      <c r="X482" s="15">
        <f>SUM(X475:X481)</f>
        <v>5088</v>
      </c>
      <c r="Y482" s="16">
        <v>4</v>
      </c>
    </row>
    <row r="485" spans="1:25" x14ac:dyDescent="0.4">
      <c r="A485" s="2" t="s">
        <v>134</v>
      </c>
      <c r="D485" s="2"/>
    </row>
    <row r="486" spans="1:25" x14ac:dyDescent="0.4">
      <c r="A486" s="13"/>
      <c r="B486" s="13" t="s">
        <v>20</v>
      </c>
      <c r="C486" s="14"/>
      <c r="F486" s="13" t="s">
        <v>18</v>
      </c>
      <c r="M486" s="13" t="s">
        <v>19</v>
      </c>
      <c r="T486" s="13" t="s">
        <v>128</v>
      </c>
    </row>
    <row r="487" spans="1:25" x14ac:dyDescent="0.4">
      <c r="A487" s="8">
        <v>1</v>
      </c>
      <c r="B487" s="11" t="s">
        <v>192</v>
      </c>
      <c r="C487" s="8">
        <v>887</v>
      </c>
      <c r="E487" s="8">
        <v>1</v>
      </c>
      <c r="F487" s="11" t="s">
        <v>264</v>
      </c>
      <c r="J487" s="8">
        <v>864</v>
      </c>
      <c r="L487" s="8">
        <v>1</v>
      </c>
      <c r="M487" s="11" t="s">
        <v>47</v>
      </c>
      <c r="Q487" s="8">
        <v>876</v>
      </c>
      <c r="S487" s="8">
        <v>1</v>
      </c>
      <c r="T487" s="11" t="s">
        <v>143</v>
      </c>
      <c r="X487" s="8">
        <v>874</v>
      </c>
    </row>
    <row r="488" spans="1:25" x14ac:dyDescent="0.4">
      <c r="A488" s="8">
        <v>2</v>
      </c>
      <c r="B488" s="11" t="s">
        <v>43</v>
      </c>
      <c r="C488" s="8">
        <v>859</v>
      </c>
      <c r="E488" s="8">
        <v>2</v>
      </c>
      <c r="F488" s="11" t="s">
        <v>194</v>
      </c>
      <c r="J488" s="8">
        <v>869</v>
      </c>
      <c r="L488" s="8">
        <v>2</v>
      </c>
      <c r="M488" s="11" t="s">
        <v>300</v>
      </c>
      <c r="Q488" s="8">
        <v>862</v>
      </c>
      <c r="S488" s="8">
        <v>2</v>
      </c>
      <c r="T488" s="11" t="s">
        <v>269</v>
      </c>
      <c r="X488" s="8">
        <v>878</v>
      </c>
    </row>
    <row r="489" spans="1:25" x14ac:dyDescent="0.4">
      <c r="A489" s="8">
        <v>3</v>
      </c>
      <c r="B489" s="11" t="s">
        <v>261</v>
      </c>
      <c r="C489" s="8">
        <v>856</v>
      </c>
      <c r="E489" s="8">
        <v>3</v>
      </c>
      <c r="F489" s="11" t="s">
        <v>157</v>
      </c>
      <c r="J489" s="8">
        <v>903</v>
      </c>
      <c r="L489" s="8">
        <v>3</v>
      </c>
      <c r="M489" s="11" t="s">
        <v>196</v>
      </c>
      <c r="Q489" s="8">
        <v>833</v>
      </c>
      <c r="S489" s="8">
        <v>3</v>
      </c>
      <c r="T489" s="11" t="s">
        <v>299</v>
      </c>
      <c r="X489" s="8">
        <v>841</v>
      </c>
    </row>
    <row r="490" spans="1:25" x14ac:dyDescent="0.4">
      <c r="A490" s="8">
        <v>4</v>
      </c>
      <c r="B490" s="11" t="s">
        <v>191</v>
      </c>
      <c r="C490" s="8">
        <v>863</v>
      </c>
      <c r="E490" s="8">
        <v>4</v>
      </c>
      <c r="F490" s="11" t="s">
        <v>158</v>
      </c>
      <c r="J490" s="8">
        <v>881</v>
      </c>
      <c r="L490" s="8">
        <v>4</v>
      </c>
      <c r="M490" s="11" t="s">
        <v>195</v>
      </c>
      <c r="Q490" s="8">
        <v>869</v>
      </c>
      <c r="S490" s="8">
        <v>4</v>
      </c>
      <c r="T490" s="11" t="s">
        <v>140</v>
      </c>
      <c r="X490" s="8">
        <v>864</v>
      </c>
    </row>
    <row r="491" spans="1:25" x14ac:dyDescent="0.4">
      <c r="A491" s="8">
        <v>5</v>
      </c>
      <c r="B491" s="11" t="s">
        <v>262</v>
      </c>
      <c r="C491" s="8">
        <v>872</v>
      </c>
      <c r="E491" s="8">
        <v>5</v>
      </c>
      <c r="F491" s="11" t="s">
        <v>366</v>
      </c>
      <c r="J491" s="8">
        <v>875</v>
      </c>
      <c r="L491" s="8">
        <v>5</v>
      </c>
      <c r="M491" s="11" t="s">
        <v>48</v>
      </c>
      <c r="Q491" s="8">
        <v>881</v>
      </c>
      <c r="S491" s="8">
        <v>5</v>
      </c>
      <c r="T491" s="11" t="s">
        <v>141</v>
      </c>
      <c r="X491" s="8">
        <v>869</v>
      </c>
    </row>
    <row r="492" spans="1:25" x14ac:dyDescent="0.4">
      <c r="A492" s="8">
        <v>6</v>
      </c>
      <c r="B492" s="11" t="s">
        <v>45</v>
      </c>
      <c r="C492" s="8">
        <v>862</v>
      </c>
      <c r="E492" s="8">
        <v>6</v>
      </c>
      <c r="F492" s="11" t="s">
        <v>266</v>
      </c>
      <c r="J492" s="8">
        <v>863</v>
      </c>
      <c r="L492" s="8">
        <v>6</v>
      </c>
      <c r="M492" s="11" t="s">
        <v>50</v>
      </c>
      <c r="Q492" s="8">
        <v>879</v>
      </c>
      <c r="S492" s="8">
        <v>6</v>
      </c>
      <c r="T492" s="11" t="s">
        <v>142</v>
      </c>
      <c r="X492" s="8">
        <v>865</v>
      </c>
    </row>
    <row r="493" spans="1:25" ht="6" customHeight="1" x14ac:dyDescent="0.4"/>
    <row r="494" spans="1:25" x14ac:dyDescent="0.4">
      <c r="C494" s="15">
        <f>SUM(C487:C493)</f>
        <v>5199</v>
      </c>
      <c r="D494" s="16">
        <v>3</v>
      </c>
      <c r="E494" s="16"/>
      <c r="F494" s="16"/>
      <c r="J494" s="15">
        <f>SUM(J487:J493)</f>
        <v>5255</v>
      </c>
      <c r="K494" s="16">
        <v>1</v>
      </c>
      <c r="L494" s="16"/>
      <c r="M494" s="16"/>
      <c r="Q494" s="15">
        <f>SUM(Q487:Q493)</f>
        <v>5200</v>
      </c>
      <c r="R494" s="16">
        <v>2</v>
      </c>
      <c r="S494" s="16"/>
      <c r="X494" s="15">
        <f>SUM(X487:X493)</f>
        <v>5191</v>
      </c>
      <c r="Y494" s="16">
        <v>4</v>
      </c>
    </row>
    <row r="497" spans="1:25" x14ac:dyDescent="0.4">
      <c r="A497" s="2" t="s">
        <v>135</v>
      </c>
      <c r="D497" s="2"/>
    </row>
    <row r="498" spans="1:25" x14ac:dyDescent="0.4">
      <c r="A498" s="13"/>
      <c r="B498" s="13" t="s">
        <v>18</v>
      </c>
      <c r="C498" s="14"/>
      <c r="F498" s="13" t="s">
        <v>20</v>
      </c>
      <c r="M498" s="13" t="s">
        <v>128</v>
      </c>
      <c r="T498" s="13" t="s">
        <v>19</v>
      </c>
    </row>
    <row r="499" spans="1:25" x14ac:dyDescent="0.4">
      <c r="A499" s="8">
        <v>1</v>
      </c>
      <c r="B499" s="11" t="s">
        <v>193</v>
      </c>
      <c r="C499" s="8">
        <v>835</v>
      </c>
      <c r="E499" s="8">
        <v>1</v>
      </c>
      <c r="F499" s="11" t="s">
        <v>192</v>
      </c>
      <c r="J499" s="8">
        <v>873</v>
      </c>
      <c r="L499" s="8">
        <v>1</v>
      </c>
      <c r="M499" s="11" t="s">
        <v>143</v>
      </c>
      <c r="Q499" s="8">
        <v>872</v>
      </c>
      <c r="S499" s="8">
        <v>1</v>
      </c>
      <c r="T499" s="11" t="s">
        <v>47</v>
      </c>
      <c r="X499" s="8">
        <v>870</v>
      </c>
    </row>
    <row r="500" spans="1:25" x14ac:dyDescent="0.4">
      <c r="A500" s="8">
        <v>2</v>
      </c>
      <c r="B500" s="11" t="s">
        <v>264</v>
      </c>
      <c r="C500" s="8">
        <v>871</v>
      </c>
      <c r="E500" s="8">
        <v>2</v>
      </c>
      <c r="F500" s="11" t="s">
        <v>43</v>
      </c>
      <c r="J500" s="8">
        <v>849</v>
      </c>
      <c r="L500" s="8">
        <v>2</v>
      </c>
      <c r="M500" s="11" t="s">
        <v>299</v>
      </c>
      <c r="Q500" s="8">
        <v>806</v>
      </c>
      <c r="S500" s="8">
        <v>2</v>
      </c>
      <c r="T500" s="11" t="s">
        <v>300</v>
      </c>
      <c r="X500" s="8">
        <v>869</v>
      </c>
    </row>
    <row r="501" spans="1:25" x14ac:dyDescent="0.4">
      <c r="A501" s="8">
        <v>3</v>
      </c>
      <c r="B501" s="11" t="s">
        <v>194</v>
      </c>
      <c r="C501" s="8">
        <v>847</v>
      </c>
      <c r="E501" s="8">
        <v>3</v>
      </c>
      <c r="F501" s="11" t="s">
        <v>405</v>
      </c>
      <c r="J501" s="8">
        <v>825</v>
      </c>
      <c r="L501" s="8">
        <v>3</v>
      </c>
      <c r="M501" s="11" t="s">
        <v>190</v>
      </c>
      <c r="Q501" s="8">
        <v>863</v>
      </c>
      <c r="S501" s="8">
        <v>3</v>
      </c>
      <c r="T501" s="11" t="s">
        <v>48</v>
      </c>
      <c r="X501" s="8">
        <v>866</v>
      </c>
    </row>
    <row r="502" spans="1:25" x14ac:dyDescent="0.4">
      <c r="A502" s="8">
        <v>4</v>
      </c>
      <c r="B502" s="11" t="s">
        <v>404</v>
      </c>
      <c r="C502" s="8">
        <v>820</v>
      </c>
      <c r="E502" s="8">
        <v>4</v>
      </c>
      <c r="F502" s="11" t="s">
        <v>261</v>
      </c>
      <c r="J502" s="8">
        <v>854</v>
      </c>
      <c r="L502" s="8">
        <v>4</v>
      </c>
      <c r="M502" s="11" t="s">
        <v>141</v>
      </c>
      <c r="Q502" s="8">
        <v>866</v>
      </c>
      <c r="S502" s="8">
        <v>4</v>
      </c>
      <c r="T502" s="11" t="s">
        <v>195</v>
      </c>
      <c r="X502" s="8">
        <v>883</v>
      </c>
    </row>
    <row r="503" spans="1:25" x14ac:dyDescent="0.4">
      <c r="A503" s="8">
        <v>5</v>
      </c>
      <c r="B503" s="11" t="s">
        <v>265</v>
      </c>
      <c r="C503" s="8">
        <v>823</v>
      </c>
      <c r="E503" s="8">
        <v>5</v>
      </c>
      <c r="F503" s="11" t="s">
        <v>191</v>
      </c>
      <c r="J503" s="8">
        <v>878</v>
      </c>
      <c r="L503" s="8">
        <v>5</v>
      </c>
      <c r="M503" s="11" t="s">
        <v>269</v>
      </c>
      <c r="Q503" s="8">
        <v>877</v>
      </c>
      <c r="S503" s="8">
        <v>5</v>
      </c>
      <c r="T503" s="11" t="s">
        <v>267</v>
      </c>
      <c r="X503" s="8">
        <v>898</v>
      </c>
    </row>
    <row r="504" spans="1:25" x14ac:dyDescent="0.4">
      <c r="A504" s="8">
        <v>6</v>
      </c>
      <c r="B504" s="11" t="s">
        <v>344</v>
      </c>
      <c r="C504" s="8">
        <v>846</v>
      </c>
      <c r="E504" s="8">
        <v>6</v>
      </c>
      <c r="F504" s="11" t="s">
        <v>45</v>
      </c>
      <c r="J504" s="8">
        <v>874</v>
      </c>
      <c r="L504" s="8">
        <v>6</v>
      </c>
      <c r="M504" s="11" t="s">
        <v>144</v>
      </c>
      <c r="Q504" s="8">
        <v>881</v>
      </c>
      <c r="S504" s="8">
        <v>6</v>
      </c>
      <c r="T504" s="11" t="s">
        <v>50</v>
      </c>
      <c r="X504" s="8">
        <v>888</v>
      </c>
    </row>
    <row r="505" spans="1:25" ht="6" customHeight="1" x14ac:dyDescent="0.4"/>
    <row r="506" spans="1:25" x14ac:dyDescent="0.4">
      <c r="C506" s="15">
        <f>SUM(C499:C505)</f>
        <v>5042</v>
      </c>
      <c r="D506" s="16">
        <v>4</v>
      </c>
      <c r="E506" s="16"/>
      <c r="F506" s="16"/>
      <c r="J506" s="15">
        <f>SUM(J499:J505)</f>
        <v>5153</v>
      </c>
      <c r="K506" s="16">
        <v>3</v>
      </c>
      <c r="L506" s="16"/>
      <c r="M506" s="16"/>
      <c r="Q506" s="15">
        <f>SUM(Q499:Q505)</f>
        <v>5165</v>
      </c>
      <c r="R506" s="16">
        <v>2</v>
      </c>
      <c r="S506" s="16"/>
      <c r="X506" s="15">
        <f>SUM(X499:X505)</f>
        <v>5274</v>
      </c>
      <c r="Y506" s="16">
        <v>1</v>
      </c>
    </row>
    <row r="509" spans="1:25" x14ac:dyDescent="0.4">
      <c r="A509" s="2" t="s">
        <v>136</v>
      </c>
      <c r="D509" s="2"/>
    </row>
    <row r="510" spans="1:25" x14ac:dyDescent="0.4">
      <c r="A510" s="13"/>
      <c r="B510" s="13" t="s">
        <v>19</v>
      </c>
      <c r="C510" s="14"/>
      <c r="F510" s="13" t="s">
        <v>18</v>
      </c>
      <c r="M510" s="13" t="s">
        <v>20</v>
      </c>
      <c r="T510" s="13" t="s">
        <v>128</v>
      </c>
    </row>
    <row r="511" spans="1:25" x14ac:dyDescent="0.4">
      <c r="A511" s="8">
        <v>1</v>
      </c>
      <c r="B511" s="11" t="s">
        <v>47</v>
      </c>
      <c r="C511" s="8">
        <v>877</v>
      </c>
      <c r="E511" s="8">
        <v>1</v>
      </c>
      <c r="F511" s="11" t="s">
        <v>264</v>
      </c>
      <c r="J511" s="8">
        <v>873</v>
      </c>
      <c r="L511" s="8">
        <v>1</v>
      </c>
      <c r="M511" s="11" t="s">
        <v>192</v>
      </c>
      <c r="Q511" s="8">
        <v>904</v>
      </c>
      <c r="S511" s="8">
        <v>1</v>
      </c>
      <c r="T511" s="11" t="s">
        <v>143</v>
      </c>
      <c r="X511" s="8">
        <v>886</v>
      </c>
    </row>
    <row r="512" spans="1:25" x14ac:dyDescent="0.4">
      <c r="A512" s="8">
        <v>2</v>
      </c>
      <c r="B512" s="11" t="s">
        <v>300</v>
      </c>
      <c r="C512" s="8">
        <v>862</v>
      </c>
      <c r="E512" s="8">
        <v>2</v>
      </c>
      <c r="F512" s="11" t="s">
        <v>345</v>
      </c>
      <c r="J512" s="8">
        <v>850</v>
      </c>
      <c r="L512" s="8">
        <v>2</v>
      </c>
      <c r="M512" s="11" t="s">
        <v>43</v>
      </c>
      <c r="Q512" s="8">
        <v>898</v>
      </c>
      <c r="S512" s="8">
        <v>2</v>
      </c>
      <c r="T512" s="11" t="s">
        <v>435</v>
      </c>
      <c r="X512" s="8">
        <v>837</v>
      </c>
    </row>
    <row r="513" spans="1:25" x14ac:dyDescent="0.4">
      <c r="A513" s="8">
        <v>3</v>
      </c>
      <c r="B513" s="11" t="s">
        <v>196</v>
      </c>
      <c r="C513" s="8">
        <v>824</v>
      </c>
      <c r="E513" s="8">
        <v>3</v>
      </c>
      <c r="F513" s="11" t="s">
        <v>263</v>
      </c>
      <c r="J513" s="8">
        <v>855</v>
      </c>
      <c r="L513" s="8">
        <v>3</v>
      </c>
      <c r="M513" s="11" t="s">
        <v>261</v>
      </c>
      <c r="Q513" s="8">
        <v>880</v>
      </c>
      <c r="S513" s="8">
        <v>3</v>
      </c>
      <c r="T513" s="11" t="s">
        <v>299</v>
      </c>
      <c r="X513" s="8">
        <v>873</v>
      </c>
    </row>
    <row r="514" spans="1:25" x14ac:dyDescent="0.4">
      <c r="A514" s="8">
        <v>4</v>
      </c>
      <c r="B514" s="11" t="s">
        <v>48</v>
      </c>
      <c r="C514" s="8">
        <v>847</v>
      </c>
      <c r="E514" s="8">
        <v>4</v>
      </c>
      <c r="F514" s="11" t="s">
        <v>194</v>
      </c>
      <c r="J514" s="8">
        <v>854</v>
      </c>
      <c r="L514" s="8">
        <v>4</v>
      </c>
      <c r="M514" s="11" t="s">
        <v>191</v>
      </c>
      <c r="Q514" s="8">
        <v>901</v>
      </c>
      <c r="S514" s="8">
        <v>4</v>
      </c>
      <c r="T514" s="11" t="s">
        <v>140</v>
      </c>
      <c r="X514" s="8">
        <v>873</v>
      </c>
    </row>
    <row r="515" spans="1:25" x14ac:dyDescent="0.4">
      <c r="A515" s="8">
        <v>5</v>
      </c>
      <c r="B515" s="11" t="s">
        <v>195</v>
      </c>
      <c r="C515" s="8">
        <v>876</v>
      </c>
      <c r="E515" s="8">
        <v>5</v>
      </c>
      <c r="F515" s="11" t="s">
        <v>193</v>
      </c>
      <c r="J515" s="8">
        <v>889</v>
      </c>
      <c r="L515" s="8">
        <v>5</v>
      </c>
      <c r="M515" s="11" t="s">
        <v>262</v>
      </c>
      <c r="Q515" s="8">
        <v>888</v>
      </c>
      <c r="S515" s="8">
        <v>5</v>
      </c>
      <c r="T515" s="11" t="s">
        <v>142</v>
      </c>
      <c r="X515" s="8">
        <v>891</v>
      </c>
    </row>
    <row r="516" spans="1:25" x14ac:dyDescent="0.4">
      <c r="A516" s="8">
        <v>6</v>
      </c>
      <c r="B516" s="11" t="s">
        <v>267</v>
      </c>
      <c r="C516" s="8">
        <v>909</v>
      </c>
      <c r="E516" s="8">
        <v>6</v>
      </c>
      <c r="F516" s="11" t="s">
        <v>266</v>
      </c>
      <c r="J516" s="8">
        <v>905</v>
      </c>
      <c r="L516" s="8">
        <v>6</v>
      </c>
      <c r="M516" s="11" t="s">
        <v>45</v>
      </c>
      <c r="Q516" s="8">
        <v>908</v>
      </c>
      <c r="S516" s="8">
        <v>6</v>
      </c>
      <c r="T516" s="11" t="s">
        <v>141</v>
      </c>
      <c r="X516" s="8">
        <v>875</v>
      </c>
    </row>
    <row r="518" spans="1:25" x14ac:dyDescent="0.4">
      <c r="C518" s="15">
        <f>SUM(C511:C517)</f>
        <v>5195</v>
      </c>
      <c r="D518" s="16">
        <v>4</v>
      </c>
      <c r="E518" s="16"/>
      <c r="F518" s="16"/>
      <c r="J518" s="15">
        <f>SUM(J511:J517)</f>
        <v>5226</v>
      </c>
      <c r="K518" s="16">
        <v>3</v>
      </c>
      <c r="L518" s="16"/>
      <c r="M518" s="16"/>
      <c r="Q518" s="15">
        <f>SUM(Q511:Q517)</f>
        <v>5379</v>
      </c>
      <c r="R518" s="16">
        <v>1</v>
      </c>
      <c r="S518" s="16"/>
      <c r="X518" s="15">
        <f>SUM(X511:X517)</f>
        <v>5235</v>
      </c>
      <c r="Y518" s="16">
        <v>2</v>
      </c>
    </row>
  </sheetData>
  <mergeCells count="1">
    <mergeCell ref="A1:W1"/>
  </mergeCells>
  <pageMargins left="0" right="0" top="0.39370078740157483" bottom="0" header="0.31496062992125984" footer="0.31496062992125984"/>
  <pageSetup paperSize="9" scale="89" orientation="landscape" horizontalDpi="4294967293" verticalDpi="4294967293" r:id="rId1"/>
  <rowBreaks count="12" manualBreakCount="12">
    <brk id="30" max="16383" man="1"/>
    <brk id="79" max="16383" man="1"/>
    <brk id="128" max="24" man="1"/>
    <brk id="175" max="24" man="1"/>
    <brk id="205" max="24" man="1"/>
    <brk id="247" max="16383" man="1"/>
    <brk id="296" max="24" man="1"/>
    <brk id="342" max="24" man="1"/>
    <brk id="370" max="16383" man="1"/>
    <brk id="420" max="24" man="1"/>
    <brk id="471" max="24" man="1"/>
    <brk id="51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 LK H</vt:lpstr>
      <vt:lpstr>'1. LK H'!Druckbereich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Schlumbach</dc:creator>
  <cp:lastModifiedBy>Gresch</cp:lastModifiedBy>
  <cp:lastPrinted>2024-02-25T08:12:01Z</cp:lastPrinted>
  <dcterms:created xsi:type="dcterms:W3CDTF">1998-03-09T18:13:21Z</dcterms:created>
  <dcterms:modified xsi:type="dcterms:W3CDTF">2024-02-25T08:14:49Z</dcterms:modified>
</cp:coreProperties>
</file>